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drawings/drawing2.xml" ContentType="application/vnd.openxmlformats-officedocument.drawing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3.xml" ContentType="application/vnd.openxmlformats-officedocument.drawing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drawings/drawing4.xml" ContentType="application/vnd.openxmlformats-officedocument.drawing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drawings/drawing5.xml" ContentType="application/vnd.openxmlformats-officedocument.drawing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drawings/drawing6.xml" ContentType="application/vnd.openxmlformats-officedocument.drawing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jange\Downloads\"/>
    </mc:Choice>
  </mc:AlternateContent>
  <xr:revisionPtr revIDLastSave="0" documentId="8_{5DEADBE8-CB0C-4AA6-9E2F-30B2D8D3486D}" xr6:coauthVersionLast="47" xr6:coauthVersionMax="47" xr10:uidLastSave="{00000000-0000-0000-0000-000000000000}"/>
  <bookViews>
    <workbookView xWindow="-120" yWindow="-120" windowWidth="29040" windowHeight="15840" activeTab="5" xr2:uid="{00000000-000D-0000-FFFF-FFFF00000000}"/>
  </bookViews>
  <sheets>
    <sheet name="U13 jongens" sheetId="6" r:id="rId1"/>
    <sheet name="U13 meisjes" sheetId="7" r:id="rId2"/>
    <sheet name="U15 jongens" sheetId="2" r:id="rId3"/>
    <sheet name="U15 meisjes" sheetId="3" r:id="rId4"/>
    <sheet name="U18 jongens" sheetId="4" r:id="rId5"/>
    <sheet name="U18 meisjes" sheetId="5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1" i="7" l="1"/>
  <c r="L20" i="7"/>
  <c r="L19" i="7"/>
  <c r="L18" i="7"/>
  <c r="L17" i="7"/>
  <c r="L16" i="7"/>
  <c r="L15" i="7"/>
  <c r="L14" i="7"/>
  <c r="L13" i="7"/>
  <c r="L12" i="7"/>
  <c r="L11" i="7"/>
  <c r="L10" i="7"/>
  <c r="L9" i="7"/>
  <c r="L8" i="7"/>
  <c r="L7" i="7"/>
  <c r="L6" i="7"/>
  <c r="L5" i="7"/>
  <c r="L4" i="7"/>
  <c r="L3" i="7"/>
  <c r="L66" i="6"/>
  <c r="L65" i="6"/>
  <c r="L64" i="6"/>
  <c r="L63" i="6"/>
  <c r="L62" i="6"/>
  <c r="L61" i="6"/>
  <c r="L60" i="6"/>
  <c r="L59" i="6"/>
  <c r="L58" i="6"/>
  <c r="L57" i="6"/>
  <c r="L56" i="6"/>
  <c r="L55" i="6"/>
  <c r="L54" i="6"/>
  <c r="L53" i="6"/>
  <c r="L52" i="6"/>
  <c r="L51" i="6"/>
  <c r="L50" i="6"/>
  <c r="L49" i="6"/>
  <c r="L48" i="6"/>
  <c r="L47" i="6"/>
  <c r="L46" i="6"/>
  <c r="L45" i="6"/>
  <c r="L44" i="6"/>
  <c r="L43" i="6"/>
  <c r="L42" i="6"/>
  <c r="L41" i="6"/>
  <c r="L40" i="6"/>
  <c r="L39" i="6"/>
  <c r="L38" i="6"/>
  <c r="L37" i="6"/>
  <c r="L36" i="6"/>
  <c r="L35" i="6"/>
  <c r="L34" i="6"/>
  <c r="L33" i="6"/>
  <c r="L32" i="6"/>
  <c r="L31" i="6"/>
  <c r="L30" i="6"/>
  <c r="L29" i="6"/>
  <c r="L28" i="6"/>
  <c r="L27" i="6"/>
  <c r="L26" i="6"/>
  <c r="L25" i="6"/>
  <c r="L24" i="6"/>
  <c r="L23" i="6"/>
  <c r="L22" i="6"/>
  <c r="L21" i="6"/>
  <c r="L20" i="6"/>
  <c r="L19" i="6"/>
  <c r="L18" i="6"/>
  <c r="L17" i="6"/>
  <c r="L16" i="6"/>
  <c r="L15" i="6"/>
  <c r="L14" i="6"/>
  <c r="L13" i="6"/>
  <c r="L12" i="6"/>
  <c r="L11" i="6"/>
  <c r="L10" i="6"/>
  <c r="L9" i="6"/>
  <c r="L8" i="6"/>
  <c r="L7" i="6"/>
  <c r="L6" i="6"/>
  <c r="L5" i="6"/>
  <c r="L4" i="6"/>
  <c r="L3" i="6"/>
  <c r="L34" i="5"/>
  <c r="L33" i="5"/>
  <c r="L32" i="5"/>
  <c r="L31" i="5"/>
  <c r="L30" i="5"/>
  <c r="L29" i="5"/>
  <c r="L28" i="5"/>
  <c r="L27" i="5"/>
  <c r="L26" i="5"/>
  <c r="L25" i="5"/>
  <c r="L24" i="5"/>
  <c r="L23" i="5"/>
  <c r="L22" i="5"/>
  <c r="L21" i="5"/>
  <c r="L20" i="5"/>
  <c r="L19" i="5"/>
  <c r="L18" i="5"/>
  <c r="L17" i="5"/>
  <c r="L16" i="5"/>
  <c r="L15" i="5"/>
  <c r="L14" i="5"/>
  <c r="L13" i="5"/>
  <c r="L12" i="5"/>
  <c r="L11" i="5"/>
  <c r="L10" i="5"/>
  <c r="L9" i="5"/>
  <c r="L8" i="5"/>
  <c r="L7" i="5"/>
  <c r="L6" i="5"/>
  <c r="L5" i="5"/>
  <c r="L4" i="5"/>
  <c r="L3" i="5"/>
  <c r="L78" i="4"/>
  <c r="L77" i="4"/>
  <c r="L76" i="4"/>
  <c r="L75" i="4"/>
  <c r="L74" i="4"/>
  <c r="L73" i="4"/>
  <c r="L72" i="4"/>
  <c r="L71" i="4"/>
  <c r="L70" i="4"/>
  <c r="L69" i="4"/>
  <c r="L68" i="4"/>
  <c r="L67" i="4"/>
  <c r="L66" i="4"/>
  <c r="L65" i="4"/>
  <c r="L64" i="4"/>
  <c r="L63" i="4"/>
  <c r="L62" i="4"/>
  <c r="L61" i="4"/>
  <c r="L60" i="4"/>
  <c r="L59" i="4"/>
  <c r="L58" i="4"/>
  <c r="L57" i="4"/>
  <c r="L56" i="4"/>
  <c r="L55" i="4"/>
  <c r="L54" i="4"/>
  <c r="L53" i="4"/>
  <c r="L52" i="4"/>
  <c r="L51" i="4"/>
  <c r="L50" i="4"/>
  <c r="L49" i="4"/>
  <c r="L48" i="4"/>
  <c r="L47" i="4"/>
  <c r="L46" i="4"/>
  <c r="L45" i="4"/>
  <c r="L44" i="4"/>
  <c r="L43" i="4"/>
  <c r="L42" i="4"/>
  <c r="L41" i="4"/>
  <c r="L40" i="4"/>
  <c r="L39" i="4"/>
  <c r="L38" i="4"/>
  <c r="L37" i="4"/>
  <c r="L36" i="4"/>
  <c r="L35" i="4"/>
  <c r="L34" i="4"/>
  <c r="L33" i="4"/>
  <c r="L32" i="4"/>
  <c r="L31" i="4"/>
  <c r="L30" i="4"/>
  <c r="L29" i="4"/>
  <c r="L28" i="4"/>
  <c r="L27" i="4"/>
  <c r="L26" i="4"/>
  <c r="L25" i="4"/>
  <c r="L24" i="4"/>
  <c r="L23" i="4"/>
  <c r="L22" i="4"/>
  <c r="L21" i="4"/>
  <c r="L20" i="4"/>
  <c r="L19" i="4"/>
  <c r="L18" i="4"/>
  <c r="L17" i="4"/>
  <c r="L16" i="4"/>
  <c r="L15" i="4"/>
  <c r="L14" i="4"/>
  <c r="L13" i="4"/>
  <c r="L12" i="4"/>
  <c r="L11" i="4"/>
  <c r="L10" i="4"/>
  <c r="L9" i="4"/>
  <c r="L8" i="4"/>
  <c r="L7" i="4"/>
  <c r="L6" i="4"/>
  <c r="L5" i="4"/>
  <c r="L4" i="4"/>
  <c r="L3" i="4"/>
  <c r="L29" i="3"/>
  <c r="L28" i="3"/>
  <c r="L27" i="3"/>
  <c r="L26" i="3"/>
  <c r="L25" i="3"/>
  <c r="L24" i="3"/>
  <c r="L23" i="3"/>
  <c r="L22" i="3"/>
  <c r="L21" i="3"/>
  <c r="L20" i="3"/>
  <c r="L19" i="3"/>
  <c r="L18" i="3"/>
  <c r="L17" i="3"/>
  <c r="L16" i="3"/>
  <c r="L15" i="3"/>
  <c r="L14" i="3"/>
  <c r="L13" i="3"/>
  <c r="L12" i="3"/>
  <c r="L11" i="3"/>
  <c r="L10" i="3"/>
  <c r="L9" i="3"/>
  <c r="L8" i="3"/>
  <c r="L7" i="3"/>
  <c r="L6" i="3"/>
  <c r="L5" i="3"/>
  <c r="L4" i="3"/>
  <c r="L3" i="3"/>
  <c r="L70" i="2"/>
  <c r="L69" i="2"/>
  <c r="L68" i="2"/>
  <c r="L67" i="2"/>
  <c r="L66" i="2"/>
  <c r="L65" i="2"/>
  <c r="L64" i="2"/>
  <c r="L63" i="2"/>
  <c r="L62" i="2"/>
  <c r="L61" i="2"/>
  <c r="L60" i="2"/>
  <c r="L59" i="2"/>
  <c r="L58" i="2"/>
  <c r="L57" i="2"/>
  <c r="L56" i="2"/>
  <c r="L55" i="2"/>
  <c r="L54" i="2"/>
  <c r="L53" i="2"/>
  <c r="L52" i="2"/>
  <c r="L51" i="2"/>
  <c r="L50" i="2"/>
  <c r="L49" i="2"/>
  <c r="L48" i="2"/>
  <c r="L47" i="2"/>
  <c r="L46" i="2"/>
  <c r="L45" i="2"/>
  <c r="L44" i="2"/>
  <c r="L43" i="2"/>
  <c r="L42" i="2"/>
  <c r="L41" i="2"/>
  <c r="L40" i="2"/>
  <c r="L39" i="2"/>
  <c r="L38" i="2"/>
  <c r="L37" i="2"/>
  <c r="L36" i="2"/>
  <c r="L35" i="2"/>
  <c r="L34" i="2"/>
  <c r="L33" i="2"/>
  <c r="L32" i="2"/>
  <c r="L31" i="2"/>
  <c r="L30" i="2"/>
  <c r="L29" i="2"/>
  <c r="L28" i="2"/>
  <c r="L27" i="2"/>
  <c r="L26" i="2"/>
  <c r="L25" i="2"/>
  <c r="L24" i="2"/>
  <c r="L23" i="2"/>
  <c r="L22" i="2"/>
  <c r="L21" i="2"/>
  <c r="L20" i="2"/>
  <c r="L19" i="2"/>
  <c r="L18" i="2"/>
  <c r="L17" i="2"/>
  <c r="L16" i="2"/>
  <c r="L15" i="2"/>
  <c r="L14" i="2"/>
  <c r="L13" i="2"/>
  <c r="L12" i="2"/>
  <c r="L11" i="2"/>
  <c r="L10" i="2"/>
  <c r="L9" i="2"/>
  <c r="L8" i="2"/>
  <c r="L7" i="2"/>
  <c r="L6" i="2"/>
  <c r="L5" i="2"/>
  <c r="L4" i="2"/>
  <c r="L3" i="2"/>
</calcChain>
</file>

<file path=xl/sharedStrings.xml><?xml version="1.0" encoding="utf-8"?>
<sst xmlns="http://schemas.openxmlformats.org/spreadsheetml/2006/main" count="809" uniqueCount="342">
  <si>
    <t>Trofee Van Antwerpen</t>
  </si>
  <si>
    <t>Provinciaal kampioenschap</t>
  </si>
  <si>
    <t>Regionaal Kampioenschap</t>
  </si>
  <si>
    <t>Prijs der Noorderkempen</t>
  </si>
  <si>
    <t>Ippon Trophy Anwerp</t>
  </si>
  <si>
    <t>Beker van Oud-Turnhout</t>
  </si>
  <si>
    <t>Tornooi Zwijndrecht U17</t>
  </si>
  <si>
    <t>Provinciale trainingen</t>
  </si>
  <si>
    <t>Totaal</t>
  </si>
  <si>
    <t>Kolom1</t>
  </si>
  <si>
    <t>Kolom2</t>
  </si>
  <si>
    <t>Kolom3</t>
  </si>
  <si>
    <t>Kolom4</t>
  </si>
  <si>
    <t>Kolom5</t>
  </si>
  <si>
    <t>Kolom6</t>
  </si>
  <si>
    <t>Kolom7</t>
  </si>
  <si>
    <t>Kolom8</t>
  </si>
  <si>
    <t>Kolom9</t>
  </si>
  <si>
    <t>Kolom92</t>
  </si>
  <si>
    <t>Kolom10</t>
  </si>
  <si>
    <t>Brendt HEIJ</t>
  </si>
  <si>
    <t>JC ONI PUURS</t>
  </si>
  <si>
    <t>Mauro SCHYVINCK</t>
  </si>
  <si>
    <t>JC FUDJI YAMA BOOM/SCHELLE</t>
  </si>
  <si>
    <t>Andreas ALEKSANYAN</t>
  </si>
  <si>
    <t>MERKSEM JUDOCLUB</t>
  </si>
  <si>
    <t>Berk OZDEMIR</t>
  </si>
  <si>
    <t>JS REET</t>
  </si>
  <si>
    <t>Jasper THONÉ</t>
  </si>
  <si>
    <t>JC VOSSELAAR!</t>
  </si>
  <si>
    <t>Kylian DELANGLEZ</t>
  </si>
  <si>
    <t>ANTWERPEN UNITED JUDO</t>
  </si>
  <si>
    <t>Andrey KONOVALOV</t>
  </si>
  <si>
    <t>SATORI KWAI MORTSEL</t>
  </si>
  <si>
    <t>JC HIRANO BRECHT</t>
  </si>
  <si>
    <t>Indra DENIS</t>
  </si>
  <si>
    <t>Emir Baran KARAHAN</t>
  </si>
  <si>
    <t>JC OUD-TURNHOUT</t>
  </si>
  <si>
    <t>Jolan PALMAERTS</t>
  </si>
  <si>
    <t>JC ZWIJNDRECHT</t>
  </si>
  <si>
    <t>Fabian VOS</t>
  </si>
  <si>
    <t>JS PARK BRASSCHAAT</t>
  </si>
  <si>
    <t>Lucas VERHOEVEN</t>
  </si>
  <si>
    <t>JC HIRANO KASTERLEE</t>
  </si>
  <si>
    <t>Wout VAN DYCK</t>
  </si>
  <si>
    <t>JC BALEN</t>
  </si>
  <si>
    <t>Axel DECKX</t>
  </si>
  <si>
    <t>JC JITA KYOEI DUFFEL</t>
  </si>
  <si>
    <t>Edmond GASPARYAN</t>
  </si>
  <si>
    <t>JC SAMURAI EINDHOUT</t>
  </si>
  <si>
    <t>Matija MILANOVIC</t>
  </si>
  <si>
    <t>JC ARENDONK</t>
  </si>
  <si>
    <t>Ranat AIAZBEKOV</t>
  </si>
  <si>
    <t>YOSHI-KAN HEIST-OP-DEN-BERG</t>
  </si>
  <si>
    <t>Roy TEMMERMAN</t>
  </si>
  <si>
    <t>JC DE BRES</t>
  </si>
  <si>
    <t>Seb VAN BAUWEL</t>
  </si>
  <si>
    <t>JC BOECHOUT</t>
  </si>
  <si>
    <t>Robbe MAETENS</t>
  </si>
  <si>
    <t>JC BONHEIDEN</t>
  </si>
  <si>
    <t>Ruben VERMANDER</t>
  </si>
  <si>
    <t>JT ALEN</t>
  </si>
  <si>
    <t>Nikolas MLADENOVIC</t>
  </si>
  <si>
    <t>JC KIIROI GEEL</t>
  </si>
  <si>
    <t>David BEREZNICKAS</t>
  </si>
  <si>
    <t>JC SANDOKAN MECHELEN</t>
  </si>
  <si>
    <t>Mathias DE RYCKE</t>
  </si>
  <si>
    <t>Ago KERSEMANS WARTEL</t>
  </si>
  <si>
    <t>Lyo PALS</t>
  </si>
  <si>
    <t>Almutasem ZIEN</t>
  </si>
  <si>
    <t>Sean NEEFS</t>
  </si>
  <si>
    <t>Tay HUFKENS</t>
  </si>
  <si>
    <t>Berre VERSTRAELEN</t>
  </si>
  <si>
    <t>Jurre VERBRUGGEN</t>
  </si>
  <si>
    <t>Ian BRABANTS</t>
  </si>
  <si>
    <t>Mathis VERBRUGGEN</t>
  </si>
  <si>
    <t>Rhys SCHOUTEDEN</t>
  </si>
  <si>
    <t>Dylan HULSELMANS</t>
  </si>
  <si>
    <t>Ruben VAN RIET</t>
  </si>
  <si>
    <t>Matteo VAN ROOSENDAEL</t>
  </si>
  <si>
    <t>Thomas VAN EUPEN</t>
  </si>
  <si>
    <t>Arthur DECONINCK</t>
  </si>
  <si>
    <t>Briek JONCKERS</t>
  </si>
  <si>
    <t>Viktor FORSTER</t>
  </si>
  <si>
    <t>Daan MATTHIEU</t>
  </si>
  <si>
    <t>Lars PEETERS</t>
  </si>
  <si>
    <t>David HERMANS</t>
  </si>
  <si>
    <t>Staf WOUTERS</t>
  </si>
  <si>
    <t>Thiebe VAN LAER</t>
  </si>
  <si>
    <t>Brent CAERS</t>
  </si>
  <si>
    <t>Robbe CUVELIER</t>
  </si>
  <si>
    <t>Joran BAEYENS</t>
  </si>
  <si>
    <t>Joris LOEWIK</t>
  </si>
  <si>
    <t>Lucas DILLES</t>
  </si>
  <si>
    <t>Bass DE JONGHE</t>
  </si>
  <si>
    <t>Arkadiy LARYN</t>
  </si>
  <si>
    <t>Hannes AERNOUTS</t>
  </si>
  <si>
    <t>Lucas VAN HOVE</t>
  </si>
  <si>
    <t>Kobe CAREMANS</t>
  </si>
  <si>
    <t>Tijme HERMANS</t>
  </si>
  <si>
    <t>Jules PERRUWÉ</t>
  </si>
  <si>
    <t>Mauro VAN NOTEN</t>
  </si>
  <si>
    <t>Stig COOLS</t>
  </si>
  <si>
    <t>Karel DELVAUX</t>
  </si>
  <si>
    <t>Flor MARIÉN</t>
  </si>
  <si>
    <t>Mathis VERBIST</t>
  </si>
  <si>
    <t>Kobe COPPENS</t>
  </si>
  <si>
    <t>Joppe RYCKAERT</t>
  </si>
  <si>
    <t>Timo TRAPPMANN</t>
  </si>
  <si>
    <t>Maxim BOSMAN</t>
  </si>
  <si>
    <t>Simon DE COSTER</t>
  </si>
  <si>
    <t>Lena VAN BALLAER</t>
  </si>
  <si>
    <t>Amelie WELLEKENS</t>
  </si>
  <si>
    <t>Viktoria GRIGORYAN</t>
  </si>
  <si>
    <t>Flore VAN CAMP</t>
  </si>
  <si>
    <t>Flore VERSTRAELEN</t>
  </si>
  <si>
    <t>Marie-Lise JANSEN</t>
  </si>
  <si>
    <t>Samara BRABANTS</t>
  </si>
  <si>
    <t>Ilona DE WIT</t>
  </si>
  <si>
    <t>Jolien NAGELS</t>
  </si>
  <si>
    <t>Lüna COECKELBERGS</t>
  </si>
  <si>
    <t>Fien VAN TICHELT</t>
  </si>
  <si>
    <t>Zoi MASSART</t>
  </si>
  <si>
    <t>KJC KDK SCHOTEN</t>
  </si>
  <si>
    <t>Aagje DE JONGHE</t>
  </si>
  <si>
    <t>Flo VERELST</t>
  </si>
  <si>
    <t>Hanne SPOORMANS</t>
  </si>
  <si>
    <t>Lenne VERWAEST</t>
  </si>
  <si>
    <t>Luna NAEGELS</t>
  </si>
  <si>
    <t>Hanne SMOLDEREN</t>
  </si>
  <si>
    <t>Tille DE BONDT</t>
  </si>
  <si>
    <t>Saartje DICK</t>
  </si>
  <si>
    <t>Lien OOMS</t>
  </si>
  <si>
    <t>Diana VERCAMMEN</t>
  </si>
  <si>
    <t>Roza VAN STEIJN</t>
  </si>
  <si>
    <t>Marthe PEETERS</t>
  </si>
  <si>
    <t>Emilie THIJSSEN</t>
  </si>
  <si>
    <t>Nora VERSWIJVEL</t>
  </si>
  <si>
    <t>Ilona LEYSEN</t>
  </si>
  <si>
    <t>Xander NOOTENBOOM</t>
  </si>
  <si>
    <t>Jesney DE GRAAF</t>
  </si>
  <si>
    <t>Sofiane EL HAJOUTI</t>
  </si>
  <si>
    <t>Wannes VAN HASSELT</t>
  </si>
  <si>
    <t>Askhab ISAYEV</t>
  </si>
  <si>
    <t>Mohmad ALIJEV</t>
  </si>
  <si>
    <t>Warre JACOBS</t>
  </si>
  <si>
    <t>Wout DE WIT</t>
  </si>
  <si>
    <t>Moeslim VELIBEKOV</t>
  </si>
  <si>
    <t>Dien BALKASSEM</t>
  </si>
  <si>
    <t>Daviti SHESHABERJDZE</t>
  </si>
  <si>
    <t>JC BUJIN WILRIJK</t>
  </si>
  <si>
    <t>Edmond DUMITRACHE</t>
  </si>
  <si>
    <t>Pieter DE KEUSTER</t>
  </si>
  <si>
    <t>Simon VERHOEVEN</t>
  </si>
  <si>
    <t>Danylo KOTLIARENKO</t>
  </si>
  <si>
    <t>Lukas LEMMENS</t>
  </si>
  <si>
    <t>Lars DHOOGHE</t>
  </si>
  <si>
    <t>Bjarne WELLEKENS</t>
  </si>
  <si>
    <t>Fabio VAN BAELEN</t>
  </si>
  <si>
    <t>JC OEVEL</t>
  </si>
  <si>
    <t>Achmad ALIJEV</t>
  </si>
  <si>
    <t>Nathan TAX</t>
  </si>
  <si>
    <t>Thibo DE WIT</t>
  </si>
  <si>
    <t>Mohamed MAGAMADOV</t>
  </si>
  <si>
    <t>Lars GOOS</t>
  </si>
  <si>
    <t>Xzeno EISCHEN</t>
  </si>
  <si>
    <t>Seppe FRIJTERS</t>
  </si>
  <si>
    <t>Senne LEENAERTS</t>
  </si>
  <si>
    <t>Cas VAN RIEL</t>
  </si>
  <si>
    <t>Mohmad Deni MALSAGOV</t>
  </si>
  <si>
    <t>Jens DIEUDONNÉ</t>
  </si>
  <si>
    <t>Imran BOUTASMIT</t>
  </si>
  <si>
    <t>Ilias MASSART</t>
  </si>
  <si>
    <t>Ali MURADOV</t>
  </si>
  <si>
    <t>Kevin OU</t>
  </si>
  <si>
    <t>Aaron PEETERS</t>
  </si>
  <si>
    <t>Chalim MAXMER</t>
  </si>
  <si>
    <t>Per VERDONCK</t>
  </si>
  <si>
    <t>Rendel PEETERS</t>
  </si>
  <si>
    <t>Flor LIEVENS</t>
  </si>
  <si>
    <t>Seppe GEBRUERS</t>
  </si>
  <si>
    <t>Toone LEMAITRE</t>
  </si>
  <si>
    <t>Jonas VAN ROMPUY</t>
  </si>
  <si>
    <t>Naut DOM</t>
  </si>
  <si>
    <t>Mathias STERKENS</t>
  </si>
  <si>
    <t>Lars DE VRY</t>
  </si>
  <si>
    <t>Michel VERTONGEN</t>
  </si>
  <si>
    <t>Toon HENCKAERTS</t>
  </si>
  <si>
    <t>Robbe VAN NUETEN</t>
  </si>
  <si>
    <t>Xandro DIELS</t>
  </si>
  <si>
    <t>Axl SOETENS</t>
  </si>
  <si>
    <t>Nolle VAN DE VEN</t>
  </si>
  <si>
    <t>Jelle CLAESSEN</t>
  </si>
  <si>
    <t>Thor GOTEMANS</t>
  </si>
  <si>
    <t>Yaroslav SHCHERBACHENKO</t>
  </si>
  <si>
    <t>Lukas SOMERS</t>
  </si>
  <si>
    <t>Pifte BORNBERGEN</t>
  </si>
  <si>
    <t>Cederic KOMMER</t>
  </si>
  <si>
    <t>Sander VAN DONINK</t>
  </si>
  <si>
    <t>Tristan VERSCHAEREN</t>
  </si>
  <si>
    <t>Ward VAN DEN BROEK</t>
  </si>
  <si>
    <t>Chahid MIMOUNI</t>
  </si>
  <si>
    <t>Christian PINTEA</t>
  </si>
  <si>
    <t>Jaro KLUSKENS</t>
  </si>
  <si>
    <t>Arne DRIESKENS</t>
  </si>
  <si>
    <t>Imran OZTURK</t>
  </si>
  <si>
    <t>Jef SIEBENS</t>
  </si>
  <si>
    <t>Lars MATTHIJS</t>
  </si>
  <si>
    <t>Lars SOONTJENS</t>
  </si>
  <si>
    <t>Bas SCHOENMAECKERS</t>
  </si>
  <si>
    <t>Jasper DE KEUSTER</t>
  </si>
  <si>
    <t>Rayan LUYTS</t>
  </si>
  <si>
    <t>Shannan DAWN</t>
  </si>
  <si>
    <t>Gadzhi MELIKOV</t>
  </si>
  <si>
    <t>Stijn VAN CAMP</t>
  </si>
  <si>
    <t>Maxim KADIVNIK</t>
  </si>
  <si>
    <t>Seppe GODDERÉ</t>
  </si>
  <si>
    <t>Laura SAPATA BICHO</t>
  </si>
  <si>
    <t>Rika NAGELS</t>
  </si>
  <si>
    <t>Sien VAN LOOCK</t>
  </si>
  <si>
    <t>Yasmeen NAZARI</t>
  </si>
  <si>
    <t>Lena CALLAERT</t>
  </si>
  <si>
    <t>Roos CHRISTIAENS</t>
  </si>
  <si>
    <t>Diewke VAN LAER</t>
  </si>
  <si>
    <t>Kaat LEENAERTS</t>
  </si>
  <si>
    <t>Tianny DELANGLEZ</t>
  </si>
  <si>
    <t>Shelsy VAN OUDHEUSDEN</t>
  </si>
  <si>
    <t>Appolien TROUBLEYN</t>
  </si>
  <si>
    <t>Maurien ADRIAENSEN</t>
  </si>
  <si>
    <t>Evelien CHEUNG</t>
  </si>
  <si>
    <t>Nette TESSENS</t>
  </si>
  <si>
    <t>Kethys BINDA-MUAKA</t>
  </si>
  <si>
    <t>Laura VAN DEN BOSCH</t>
  </si>
  <si>
    <t>Sophie AOUADI</t>
  </si>
  <si>
    <t>Lore IELEGEMS</t>
  </si>
  <si>
    <t>Noor BOUSTTA</t>
  </si>
  <si>
    <t>Emma VAN EYNDHOVEN</t>
  </si>
  <si>
    <t>Lotte GEENEN</t>
  </si>
  <si>
    <t>Mex HUFKENS</t>
  </si>
  <si>
    <t>Nore QUIRYNEN</t>
  </si>
  <si>
    <t>Anne-Mai MICHIELS</t>
  </si>
  <si>
    <t>Silke DE SCHRIJVER</t>
  </si>
  <si>
    <t>Estera ENSENAT PAJOR</t>
  </si>
  <si>
    <t>Gitte VERHAEGEN</t>
  </si>
  <si>
    <t>Lara VERWAEST</t>
  </si>
  <si>
    <t>Emilia ORBIE</t>
  </si>
  <si>
    <t>Laura LUYCKX</t>
  </si>
  <si>
    <t>Sandra STROKA ARRANZ</t>
  </si>
  <si>
    <t>Laura VAN DIJCK</t>
  </si>
  <si>
    <t>Antwerp Open Kids</t>
  </si>
  <si>
    <t>Prijs De Noorderkempen</t>
  </si>
  <si>
    <t>Ippon Trophy 4 Kids</t>
  </si>
  <si>
    <t>Beker Van Oud-Turnhout</t>
  </si>
  <si>
    <t>Oni Trophy Puurs</t>
  </si>
  <si>
    <t>Tornooi Zwijndrecht U14</t>
  </si>
  <si>
    <t>Kolom102</t>
  </si>
  <si>
    <t>Kolom11</t>
  </si>
  <si>
    <t>Ferre WALBERS</t>
  </si>
  <si>
    <t>Matthias CORNELIS</t>
  </si>
  <si>
    <t>Ilyas EL HAJOUTI</t>
  </si>
  <si>
    <t>Lewis GOVAERS</t>
  </si>
  <si>
    <t>Daan VAN DYCK</t>
  </si>
  <si>
    <t>Toon VAN TICHELT</t>
  </si>
  <si>
    <t>Tijmen DE DECKER</t>
  </si>
  <si>
    <t>Silas VANLATHEM</t>
  </si>
  <si>
    <t>JS SAMURAI WILLEBROEK</t>
  </si>
  <si>
    <t>Storm KERREMANS</t>
  </si>
  <si>
    <t>Mattis BELLEFROID</t>
  </si>
  <si>
    <t>Ward TORMANS</t>
  </si>
  <si>
    <t>Seth THEYS</t>
  </si>
  <si>
    <t>Ansar ELDERBIEV</t>
  </si>
  <si>
    <t>Tibo CAREMANS</t>
  </si>
  <si>
    <t>Vince DE HAES</t>
  </si>
  <si>
    <t>Bastiaan FRANSEN</t>
  </si>
  <si>
    <t>JC HERENTHOUT</t>
  </si>
  <si>
    <t>Alexy BELIAEV</t>
  </si>
  <si>
    <t>Briek VAN BEURDEN</t>
  </si>
  <si>
    <t>Daan VERWAEST</t>
  </si>
  <si>
    <t>Ferre HERMANS</t>
  </si>
  <si>
    <t>Dries MOENS</t>
  </si>
  <si>
    <t>Francois-Harry YEMBE</t>
  </si>
  <si>
    <t>Zjef HERMANS</t>
  </si>
  <si>
    <t>Alegandro DE JESUS - THYS</t>
  </si>
  <si>
    <t>Seppe DIERCKX</t>
  </si>
  <si>
    <t>Beau VAN LOOY</t>
  </si>
  <si>
    <t>Daan KERSEMANS WARTEL</t>
  </si>
  <si>
    <t>Titus DE COCK</t>
  </si>
  <si>
    <t>Magomed TEPSURCAEV</t>
  </si>
  <si>
    <t>Ferre GEBRUERS</t>
  </si>
  <si>
    <t>Louis CAERS</t>
  </si>
  <si>
    <t>Mauro VAN HOUT</t>
  </si>
  <si>
    <t>Muhammad MARGOSHVILI</t>
  </si>
  <si>
    <t>Sam DE HAES</t>
  </si>
  <si>
    <t>Thibo HUYBRECHTS</t>
  </si>
  <si>
    <t>Vince WILS</t>
  </si>
  <si>
    <t>Frans MERTENS</t>
  </si>
  <si>
    <t>Senne HUYBRECHTS</t>
  </si>
  <si>
    <t>Joren NOBELS</t>
  </si>
  <si>
    <t>Lucas VAN RYN</t>
  </si>
  <si>
    <t>Ward DE COCK</t>
  </si>
  <si>
    <t>Lander DEVRIENDT</t>
  </si>
  <si>
    <t>Siebren HOEDEMAKERS</t>
  </si>
  <si>
    <t>Cedrik BOLLEN</t>
  </si>
  <si>
    <t>Dherben MANGELSCHOTS</t>
  </si>
  <si>
    <t>Nathan VANMEERT</t>
  </si>
  <si>
    <t>Kristian TOROPTSEV</t>
  </si>
  <si>
    <t>Sten POELS</t>
  </si>
  <si>
    <t>Len VERLINDEN</t>
  </si>
  <si>
    <t>Daan VAN GAUWBERGEN</t>
  </si>
  <si>
    <t>Mathis DE VOCHT</t>
  </si>
  <si>
    <t>Jules GEYSENBERGH</t>
  </si>
  <si>
    <t>Bas OTTE</t>
  </si>
  <si>
    <t>Medard HARTS</t>
  </si>
  <si>
    <t>Enes KOCYIGIT</t>
  </si>
  <si>
    <t>Ferre VERBEKE</t>
  </si>
  <si>
    <t>Omer KOCYIGIT</t>
  </si>
  <si>
    <t>Scott BREUGELMANS</t>
  </si>
  <si>
    <t>Ilion SEJDIJA</t>
  </si>
  <si>
    <t>Flor BRAET</t>
  </si>
  <si>
    <t>Julian BROECKX</t>
  </si>
  <si>
    <t>Benjamin GEUDENS</t>
  </si>
  <si>
    <t>Dries DE CEUSTER</t>
  </si>
  <si>
    <t>Stan VAN GELDER</t>
  </si>
  <si>
    <t>Jitse RAAIJMAKERS</t>
  </si>
  <si>
    <t>Quinnet VAN DYCK</t>
  </si>
  <si>
    <t>Jade PALMAERTS</t>
  </si>
  <si>
    <t>Fien DE CEULAER</t>
  </si>
  <si>
    <t>Marie SEGERS</t>
  </si>
  <si>
    <t>Emily DIJCKMANS</t>
  </si>
  <si>
    <t>Milla VRANKEN</t>
  </si>
  <si>
    <t>Nina TEMMERMAN</t>
  </si>
  <si>
    <t>Jana CUYPERS</t>
  </si>
  <si>
    <t>Janne TAEKELS</t>
  </si>
  <si>
    <t>Amelie GOETELEN</t>
  </si>
  <si>
    <t>Hanne MOENS</t>
  </si>
  <si>
    <t>Hanne SEGERS</t>
  </si>
  <si>
    <t>Lara JOOSEN</t>
  </si>
  <si>
    <t>Flore VAN BUGGENHOUT</t>
  </si>
  <si>
    <t>Linde VERSTRAELEN</t>
  </si>
  <si>
    <t>Mirre BARTELS</t>
  </si>
  <si>
    <t>Aeowynn VAN DER STEEN</t>
  </si>
  <si>
    <t>Emma DICKENS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</si>
</sst>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0"/>
      <name val="Calibri Light"/>
      <family val="2"/>
      <scheme val="major"/>
    </font>
    <font>
      <sz val="11"/>
      <color theme="1"/>
      <name val="Calibri Light"/>
      <family val="2"/>
      <scheme val="major"/>
    </font>
    <font>
      <u/>
      <sz val="11"/>
      <color theme="10"/>
      <name val="Calibri Light"/>
      <family val="2"/>
      <scheme val="major"/>
    </font>
    <font>
      <sz val="11"/>
      <color rgb="FF000000"/>
      <name val="Calibri Light"/>
      <family val="2"/>
      <scheme val="major"/>
    </font>
    <font>
      <b/>
      <sz val="11"/>
      <color theme="1"/>
      <name val="Calibri Light"/>
      <family val="2"/>
      <scheme val="major"/>
    </font>
    <font>
      <sz val="11"/>
      <name val="Calibri Light"/>
      <family val="2"/>
      <scheme val="major"/>
    </font>
    <font>
      <b/>
      <sz val="11"/>
      <color rgb="FF000000"/>
      <name val="Calibri Light"/>
      <family val="2"/>
      <scheme val="major"/>
    </font>
    <font>
      <b/>
      <sz val="11"/>
      <color theme="0"/>
      <name val="Calibri Light"/>
      <family val="2"/>
      <scheme val="major"/>
    </font>
    <font>
      <b/>
      <sz val="11"/>
      <name val="Calibri Light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 applyAlignment="1">
      <alignment horizontal="left" textRotation="45"/>
    </xf>
    <xf numFmtId="0" fontId="1" fillId="2" borderId="0" xfId="0" applyFont="1" applyFill="1" applyAlignment="1">
      <alignment horizontal="center" textRotation="45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2" xfId="0" applyFont="1" applyBorder="1"/>
    <xf numFmtId="0" fontId="6" fillId="0" borderId="3" xfId="0" applyFont="1" applyBorder="1"/>
    <xf numFmtId="0" fontId="6" fillId="0" borderId="3" xfId="0" applyFont="1" applyBorder="1" applyAlignment="1">
      <alignment horizontal="center"/>
    </xf>
    <xf numFmtId="0" fontId="4" fillId="0" borderId="2" xfId="0" applyFont="1" applyBorder="1"/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0" xfId="0" applyFont="1"/>
    <xf numFmtId="0" fontId="6" fillId="0" borderId="3" xfId="0" applyFont="1" applyBorder="1" applyAlignment="1">
      <alignment vertical="center"/>
    </xf>
    <xf numFmtId="0" fontId="5" fillId="0" borderId="0" xfId="0" applyFont="1" applyAlignment="1">
      <alignment horizontal="center"/>
    </xf>
    <xf numFmtId="0" fontId="4" fillId="0" borderId="5" xfId="0" applyFont="1" applyBorder="1"/>
    <xf numFmtId="0" fontId="2" fillId="0" borderId="7" xfId="0" applyFont="1" applyBorder="1"/>
    <xf numFmtId="0" fontId="6" fillId="0" borderId="8" xfId="0" applyFont="1" applyBorder="1" applyAlignment="1">
      <alignment vertical="center"/>
    </xf>
    <xf numFmtId="0" fontId="4" fillId="0" borderId="8" xfId="0" applyFont="1" applyBorder="1"/>
    <xf numFmtId="0" fontId="6" fillId="0" borderId="5" xfId="0" applyFont="1" applyBorder="1"/>
    <xf numFmtId="0" fontId="6" fillId="0" borderId="7" xfId="0" applyFont="1" applyBorder="1"/>
    <xf numFmtId="0" fontId="6" fillId="0" borderId="7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0" fontId="8" fillId="2" borderId="0" xfId="0" applyFont="1" applyFill="1" applyAlignment="1">
      <alignment horizontal="left" textRotation="45"/>
    </xf>
    <xf numFmtId="0" fontId="8" fillId="2" borderId="0" xfId="0" applyFont="1" applyFill="1" applyAlignment="1">
      <alignment horizontal="center" textRotation="45"/>
    </xf>
    <xf numFmtId="0" fontId="9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6" fillId="0" borderId="5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5" fillId="0" borderId="0" xfId="0" applyFont="1"/>
    <xf numFmtId="0" fontId="1" fillId="0" borderId="0" xfId="0" applyFont="1" applyAlignment="1">
      <alignment horizontal="left" textRotation="45"/>
    </xf>
    <xf numFmtId="0" fontId="5" fillId="0" borderId="9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 vertical="center"/>
    </xf>
  </cellXfs>
  <cellStyles count="1">
    <cellStyle name="Standaard" xfId="0" builtinId="0"/>
  </cellStyles>
  <dxfs count="10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relative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relative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 Light"/>
        <scheme val="major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general" vertical="bottom" textRotation="0" wrapText="0" relative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general" vertical="bottom" textRotation="0" wrapText="0" relative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general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 Light"/>
        <scheme val="major"/>
      </font>
      <fill>
        <patternFill patternType="none">
          <fgColor indexed="64"/>
          <bgColor indexed="65"/>
        </patternFill>
      </fill>
      <alignment horizontal="general" vertical="bottom" textRotation="0" wrapText="0" relative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 Light"/>
        <scheme val="major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vertAlign val="baseline"/>
        <sz val="11"/>
        <name val="Calibri Light"/>
        <scheme val="major"/>
      </font>
    </dxf>
    <dxf>
      <font>
        <b val="0"/>
        <strike val="0"/>
        <outline val="0"/>
        <shadow val="0"/>
        <vertAlign val="baseline"/>
        <sz val="11"/>
        <name val="Calibri Light"/>
        <scheme val="maj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border diagonalUp="0" diagonalDown="0" outline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 Light"/>
        <scheme val="major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 style="thin">
          <color auto="1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general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 outline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  <border diagonalUp="0" diagonalDown="0">
        <left/>
        <right/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 style="thin">
          <color auto="1"/>
        </horizontal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 Light"/>
        <scheme val="major"/>
      </font>
      <alignment horizontal="center" vertical="bottom" textRotation="0" wrapText="0" relative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 Light"/>
        <scheme val="major"/>
      </font>
      <alignment horizontal="center" vertical="bottom" textRotation="0" wrapText="0" relative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1362074</xdr:colOff>
      <xdr:row>0</xdr:row>
      <xdr:rowOff>1261180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0"/>
          <a:ext cx="1362074" cy="12611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1362074</xdr:colOff>
      <xdr:row>0</xdr:row>
      <xdr:rowOff>1261180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0"/>
          <a:ext cx="1362074" cy="12611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1362074</xdr:colOff>
      <xdr:row>0</xdr:row>
      <xdr:rowOff>1261180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0"/>
          <a:ext cx="1362074" cy="12611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1362074</xdr:colOff>
      <xdr:row>0</xdr:row>
      <xdr:rowOff>1261180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0"/>
          <a:ext cx="1362074" cy="12611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1362074</xdr:colOff>
      <xdr:row>0</xdr:row>
      <xdr:rowOff>1261180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0"/>
          <a:ext cx="1362074" cy="12611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1362074</xdr:colOff>
      <xdr:row>0</xdr:row>
      <xdr:rowOff>1261180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0"/>
          <a:ext cx="1362074" cy="126118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0000000}" name="Tabel5" displayName="Tabel5" ref="B2:L66" totalsRowShown="0" headerRowDxfId="100" dataDxfId="99" tableBorderDxfId="98">
  <autoFilter ref="B2:L66" xr:uid="{00000000-0009-0000-0100-000009000000}"/>
  <sortState xmlns:xlrd2="http://schemas.microsoft.com/office/spreadsheetml/2017/richdata2" ref="B3:L66">
    <sortCondition descending="1" ref="L2:L66"/>
  </sortState>
  <tableColumns count="11">
    <tableColumn id="1" xr3:uid="{00000000-0010-0000-0000-000001000000}" name="Kolom1" dataDxfId="97"/>
    <tableColumn id="3" xr3:uid="{00000000-0010-0000-0000-000003000000}" name="Kolom3" dataDxfId="96"/>
    <tableColumn id="4" xr3:uid="{00000000-0010-0000-0000-000004000000}" name="Kolom4" dataDxfId="95"/>
    <tableColumn id="5" xr3:uid="{00000000-0010-0000-0000-000005000000}" name="Kolom5" dataDxfId="94"/>
    <tableColumn id="6" xr3:uid="{00000000-0010-0000-0000-000006000000}" name="Kolom6" dataDxfId="93"/>
    <tableColumn id="7" xr3:uid="{00000000-0010-0000-0000-000007000000}" name="Kolom7" dataDxfId="92"/>
    <tableColumn id="8" xr3:uid="{00000000-0010-0000-0000-000008000000}" name="Kolom8" dataDxfId="91"/>
    <tableColumn id="9" xr3:uid="{00000000-0010-0000-0000-000009000000}" name="Kolom9" dataDxfId="90"/>
    <tableColumn id="10" xr3:uid="{00000000-0010-0000-0000-00000A000000}" name="Kolom10" dataDxfId="89"/>
    <tableColumn id="12" xr3:uid="{00000000-0010-0000-0000-00000C000000}" name="Kolom102" dataDxfId="88"/>
    <tableColumn id="11" xr3:uid="{00000000-0010-0000-0000-00000B000000}" name="Kolom11" dataDxfId="87">
      <calculatedColumnFormula>SUM(D3:J3)</calculatedColumnFormula>
    </tableColumn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1000000}" name="Tabel18" displayName="Tabel18" ref="M2:N22" totalsRowShown="0" headerRowDxfId="86">
  <autoFilter ref="M2:N22" xr:uid="{00000000-0009-0000-0100-00000A000000}"/>
  <sortState xmlns:xlrd2="http://schemas.microsoft.com/office/spreadsheetml/2017/richdata2" ref="M3:N23">
    <sortCondition descending="1" ref="N2:N23"/>
  </sortState>
  <tableColumns count="2">
    <tableColumn id="1" xr3:uid="{00000000-0010-0000-0100-000001000000}" name="Kolom1" dataDxfId="85"/>
    <tableColumn id="2" xr3:uid="{00000000-0010-0000-0100-000002000000}" name="Kolom2" dataDxfId="84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2000000}" name="Tabel4" displayName="Tabel4" ref="B2:L21" totalsRowShown="0" headerRowDxfId="83" dataDxfId="82" tableBorderDxfId="81">
  <autoFilter ref="B2:L21" xr:uid="{00000000-0009-0000-0100-00000B000000}"/>
  <sortState xmlns:xlrd2="http://schemas.microsoft.com/office/spreadsheetml/2017/richdata2" ref="B3:L21">
    <sortCondition descending="1" ref="L2:L21"/>
  </sortState>
  <tableColumns count="11">
    <tableColumn id="1" xr3:uid="{00000000-0010-0000-0200-000001000000}" name="Kolom1" dataDxfId="80"/>
    <tableColumn id="2" xr3:uid="{00000000-0010-0000-0200-000002000000}" name="Kolom2" dataDxfId="79"/>
    <tableColumn id="3" xr3:uid="{00000000-0010-0000-0200-000003000000}" name="Kolom3" dataDxfId="78"/>
    <tableColumn id="4" xr3:uid="{00000000-0010-0000-0200-000004000000}" name="Kolom4" dataDxfId="77"/>
    <tableColumn id="5" xr3:uid="{00000000-0010-0000-0200-000005000000}" name="Kolom5" dataDxfId="76"/>
    <tableColumn id="6" xr3:uid="{00000000-0010-0000-0200-000006000000}" name="Kolom6" dataDxfId="75"/>
    <tableColumn id="7" xr3:uid="{00000000-0010-0000-0200-000007000000}" name="Kolom7" dataDxfId="74"/>
    <tableColumn id="8" xr3:uid="{00000000-0010-0000-0200-000008000000}" name="Kolom8" dataDxfId="73"/>
    <tableColumn id="9" xr3:uid="{00000000-0010-0000-0200-000009000000}" name="Kolom9" dataDxfId="72"/>
    <tableColumn id="11" xr3:uid="{00000000-0010-0000-0200-00000B000000}" name="Kolom92" dataDxfId="71"/>
    <tableColumn id="10" xr3:uid="{00000000-0010-0000-0200-00000A000000}" name="Kolom10" dataDxfId="70">
      <calculatedColumnFormula>SUM(D3:J3)</calculatedColumnFormula>
    </tableColumn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3000000}" name="Tabel3" displayName="Tabel3" ref="M2:N12" totalsRowShown="0" tableBorderDxfId="69">
  <autoFilter ref="M2:N12" xr:uid="{00000000-0009-0000-0100-00000C000000}"/>
  <sortState xmlns:xlrd2="http://schemas.microsoft.com/office/spreadsheetml/2017/richdata2" ref="M3:N14">
    <sortCondition descending="1" ref="N2:N14"/>
  </sortState>
  <tableColumns count="2">
    <tableColumn id="1" xr3:uid="{00000000-0010-0000-0300-000001000000}" name="Kolom1" dataDxfId="68"/>
    <tableColumn id="2" xr3:uid="{00000000-0010-0000-0300-000002000000}" name="Kolom2" dataDxfId="67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4000000}" name="Tabel6" displayName="Tabel6" ref="B2:L70" totalsRowShown="0" headerRowDxfId="66" dataDxfId="65">
  <autoFilter ref="B2:L70" xr:uid="{00000000-0009-0000-0100-000001000000}"/>
  <sortState xmlns:xlrd2="http://schemas.microsoft.com/office/spreadsheetml/2017/richdata2" ref="B3:L70">
    <sortCondition descending="1" ref="L2:L70"/>
  </sortState>
  <tableColumns count="11">
    <tableColumn id="1" xr3:uid="{00000000-0010-0000-0400-000001000000}" name="Kolom1" dataDxfId="64"/>
    <tableColumn id="2" xr3:uid="{00000000-0010-0000-0400-000002000000}" name="Kolom2" dataDxfId="63"/>
    <tableColumn id="3" xr3:uid="{00000000-0010-0000-0400-000003000000}" name="Kolom3" dataDxfId="62"/>
    <tableColumn id="4" xr3:uid="{00000000-0010-0000-0400-000004000000}" name="Kolom4" dataDxfId="61"/>
    <tableColumn id="5" xr3:uid="{00000000-0010-0000-0400-000005000000}" name="Kolom5" dataDxfId="60"/>
    <tableColumn id="6" xr3:uid="{00000000-0010-0000-0400-000006000000}" name="Kolom6" dataDxfId="59"/>
    <tableColumn id="7" xr3:uid="{00000000-0010-0000-0400-000007000000}" name="Kolom7" dataDxfId="58"/>
    <tableColumn id="8" xr3:uid="{00000000-0010-0000-0400-000008000000}" name="Kolom8" dataDxfId="57"/>
    <tableColumn id="9" xr3:uid="{00000000-0010-0000-0400-000009000000}" name="Kolom9" dataDxfId="56"/>
    <tableColumn id="11" xr3:uid="{00000000-0010-0000-0400-00000B000000}" name="Kolom92" dataDxfId="55"/>
    <tableColumn id="10" xr3:uid="{00000000-0010-0000-0400-00000A000000}" name="Kolom10" dataDxfId="54">
      <calculatedColumnFormula>SUM(D3:J3)</calculatedColumnFormula>
    </tableColumn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5000000}" name="Tabel1" displayName="Tabel1" ref="M2:N25" totalsRowShown="0" headerRowDxfId="53" dataDxfId="52">
  <autoFilter ref="M2:N25" xr:uid="{00000000-0009-0000-0100-000002000000}"/>
  <sortState xmlns:xlrd2="http://schemas.microsoft.com/office/spreadsheetml/2017/richdata2" ref="M3:N25">
    <sortCondition descending="1" ref="N2:N25"/>
  </sortState>
  <tableColumns count="2">
    <tableColumn id="1" xr3:uid="{00000000-0010-0000-0500-000001000000}" name="Kolom1" dataDxfId="51"/>
    <tableColumn id="2" xr3:uid="{00000000-0010-0000-0500-000002000000}" name="Kolom2" dataDxfId="50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6000000}" name="Tabel9" displayName="Tabel9" ref="B2:L29" totalsRowShown="0" headerRowDxfId="49" dataDxfId="48" tableBorderDxfId="47">
  <autoFilter ref="B2:L29" xr:uid="{00000000-0009-0000-0100-000003000000}"/>
  <sortState xmlns:xlrd2="http://schemas.microsoft.com/office/spreadsheetml/2017/richdata2" ref="B3:L29">
    <sortCondition descending="1" ref="L2:L29"/>
  </sortState>
  <tableColumns count="11">
    <tableColumn id="1" xr3:uid="{00000000-0010-0000-0600-000001000000}" name="Kolom1" dataDxfId="46"/>
    <tableColumn id="2" xr3:uid="{00000000-0010-0000-0600-000002000000}" name="Kolom2" dataDxfId="45"/>
    <tableColumn id="3" xr3:uid="{00000000-0010-0000-0600-000003000000}" name="Kolom3" dataDxfId="44"/>
    <tableColumn id="4" xr3:uid="{00000000-0010-0000-0600-000004000000}" name="Kolom4" dataDxfId="43"/>
    <tableColumn id="5" xr3:uid="{00000000-0010-0000-0600-000005000000}" name="Kolom5" dataDxfId="42"/>
    <tableColumn id="6" xr3:uid="{00000000-0010-0000-0600-000006000000}" name="Kolom6" dataDxfId="41"/>
    <tableColumn id="7" xr3:uid="{00000000-0010-0000-0600-000007000000}" name="Kolom7" dataDxfId="40"/>
    <tableColumn id="8" xr3:uid="{00000000-0010-0000-0600-000008000000}" name="Kolom8" dataDxfId="39"/>
    <tableColumn id="9" xr3:uid="{00000000-0010-0000-0600-000009000000}" name="Kolom9" dataDxfId="38"/>
    <tableColumn id="11" xr3:uid="{00000000-0010-0000-0600-00000B000000}" name="Kolom92" dataDxfId="37"/>
    <tableColumn id="10" xr3:uid="{00000000-0010-0000-0600-00000A000000}" name="Kolom10" dataDxfId="36">
      <calculatedColumnFormula>SUM(Tabel9[[#This Row],[Kolom3]:[Kolom9]])</calculatedColumnFormula>
    </tableColumn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7000000}" name="Tabel10" displayName="Tabel10" ref="M2:N18" totalsRowShown="0" tableBorderDxfId="35">
  <autoFilter ref="M2:N18" xr:uid="{00000000-0009-0000-0100-000004000000}"/>
  <sortState xmlns:xlrd2="http://schemas.microsoft.com/office/spreadsheetml/2017/richdata2" ref="M3:N18">
    <sortCondition descending="1" ref="N2:N18"/>
  </sortState>
  <tableColumns count="2">
    <tableColumn id="1" xr3:uid="{00000000-0010-0000-0700-000001000000}" name="Kolom1" dataDxfId="34"/>
    <tableColumn id="2" xr3:uid="{00000000-0010-0000-0700-000002000000}" name="Kolom2" dataDxfId="33"/>
  </tableColumns>
  <tableStyleInfo name="TableStyleLight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8000000}" name="Tabel2" displayName="Tabel2" ref="B2:L78" totalsRowShown="0" headerRowDxfId="32" dataDxfId="31">
  <autoFilter ref="B2:L78" xr:uid="{00000000-0009-0000-0100-000005000000}"/>
  <sortState xmlns:xlrd2="http://schemas.microsoft.com/office/spreadsheetml/2017/richdata2" ref="B3:L78">
    <sortCondition descending="1" ref="L2:L78"/>
  </sortState>
  <tableColumns count="11">
    <tableColumn id="1" xr3:uid="{00000000-0010-0000-0800-000001000000}" name="Kolom1" dataDxfId="30"/>
    <tableColumn id="2" xr3:uid="{00000000-0010-0000-0800-000002000000}" name="Kolom2" dataDxfId="29"/>
    <tableColumn id="3" xr3:uid="{00000000-0010-0000-0800-000003000000}" name="Kolom3" dataDxfId="28"/>
    <tableColumn id="4" xr3:uid="{00000000-0010-0000-0800-000004000000}" name="Kolom4" dataDxfId="27"/>
    <tableColumn id="5" xr3:uid="{00000000-0010-0000-0800-000005000000}" name="Kolom5" dataDxfId="26"/>
    <tableColumn id="6" xr3:uid="{00000000-0010-0000-0800-000006000000}" name="Kolom6" dataDxfId="25"/>
    <tableColumn id="7" xr3:uid="{00000000-0010-0000-0800-000007000000}" name="Kolom7" dataDxfId="24"/>
    <tableColumn id="8" xr3:uid="{00000000-0010-0000-0800-000008000000}" name="Kolom8" dataDxfId="23"/>
    <tableColumn id="9" xr3:uid="{00000000-0010-0000-0800-000009000000}" name="Kolom9" dataDxfId="22"/>
    <tableColumn id="11" xr3:uid="{00000000-0010-0000-0800-00000B000000}" name="Kolom92" dataDxfId="21"/>
    <tableColumn id="10" xr3:uid="{00000000-0010-0000-0800-00000A000000}" name="Kolom10" dataDxfId="20">
      <calculatedColumnFormula>SUM(Tabel2[[#This Row],[Kolom3]:[Kolom9]])</calculatedColumnFormula>
    </tableColumn>
  </tableColumns>
  <tableStyleInfo name="TableStyleLight1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9000000}" name="Tabel8" displayName="Tabel8" ref="M2:N24" totalsRowShown="0" tableBorderDxfId="19">
  <autoFilter ref="M2:N24" xr:uid="{00000000-0009-0000-0100-000006000000}"/>
  <sortState xmlns:xlrd2="http://schemas.microsoft.com/office/spreadsheetml/2017/richdata2" ref="M3:N24">
    <sortCondition descending="1" ref="N2:N24"/>
  </sortState>
  <tableColumns count="2">
    <tableColumn id="1" xr3:uid="{00000000-0010-0000-0900-000001000000}" name="Kolom1" dataDxfId="18"/>
    <tableColumn id="2" xr3:uid="{00000000-0010-0000-0900-000002000000}" name="Kolom2" dataDxfId="17"/>
  </tableColumns>
  <tableStyleInfo name="TableStyleLight1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A000000}" name="Tabel11" displayName="Tabel11" ref="B2:L34" totalsRowShown="0" headerRowDxfId="16" dataDxfId="15" tableBorderDxfId="14">
  <autoFilter ref="B2:L34" xr:uid="{00000000-0009-0000-0100-000007000000}"/>
  <sortState xmlns:xlrd2="http://schemas.microsoft.com/office/spreadsheetml/2017/richdata2" ref="B3:L34">
    <sortCondition descending="1" ref="L2:L34"/>
  </sortState>
  <tableColumns count="11">
    <tableColumn id="1" xr3:uid="{00000000-0010-0000-0A00-000001000000}" name="Kolom1" dataDxfId="13"/>
    <tableColumn id="2" xr3:uid="{00000000-0010-0000-0A00-000002000000}" name="Kolom2" dataDxfId="12"/>
    <tableColumn id="3" xr3:uid="{00000000-0010-0000-0A00-000003000000}" name="Kolom3" dataDxfId="11"/>
    <tableColumn id="4" xr3:uid="{00000000-0010-0000-0A00-000004000000}" name="Kolom4" dataDxfId="10"/>
    <tableColumn id="5" xr3:uid="{00000000-0010-0000-0A00-000005000000}" name="Kolom5" dataDxfId="9"/>
    <tableColumn id="6" xr3:uid="{00000000-0010-0000-0A00-000006000000}" name="Kolom6" dataDxfId="8"/>
    <tableColumn id="7" xr3:uid="{00000000-0010-0000-0A00-000007000000}" name="Kolom7" dataDxfId="7"/>
    <tableColumn id="8" xr3:uid="{00000000-0010-0000-0A00-000008000000}" name="Kolom8" dataDxfId="6"/>
    <tableColumn id="9" xr3:uid="{00000000-0010-0000-0A00-000009000000}" name="Kolom9" dataDxfId="5"/>
    <tableColumn id="11" xr3:uid="{00000000-0010-0000-0A00-00000B000000}" name="Kolom92" dataDxfId="4"/>
    <tableColumn id="10" xr3:uid="{00000000-0010-0000-0A00-00000A000000}" name="Kolom10" dataDxfId="3">
      <calculatedColumnFormula>SUM(Tabel11[[#This Row],[Kolom3]:[Kolom9]])</calculatedColumnFormula>
    </tableColumn>
  </tableColumns>
  <tableStyleInfo name="TableStyleLight1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B000000}" name="Tabel13" displayName="Tabel13" ref="M2:N16" totalsRowShown="0" tableBorderDxfId="2">
  <autoFilter ref="M2:N16" xr:uid="{00000000-0009-0000-0100-000008000000}"/>
  <sortState xmlns:xlrd2="http://schemas.microsoft.com/office/spreadsheetml/2017/richdata2" ref="M3:N16">
    <sortCondition descending="1" ref="N2:N16"/>
  </sortState>
  <tableColumns count="2">
    <tableColumn id="1" xr3:uid="{00000000-0010-0000-0B00-000001000000}" name="Kolom1" dataDxfId="1"/>
    <tableColumn id="2" xr3:uid="{00000000-0010-0000-0B00-000002000000}" name="Kolom2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table" Target="../tables/table4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table" Target="../tables/table6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table" Target="../tables/table8.xm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judoantwerpen.be/JvA_2023_U15U18U21+/147.html" TargetMode="External"/><Relationship Id="rId18" Type="http://schemas.openxmlformats.org/officeDocument/2006/relationships/hyperlink" Target="http://www.judoantwerpen.be/JvA_2023_U15U18U21+/129.html" TargetMode="External"/><Relationship Id="rId26" Type="http://schemas.openxmlformats.org/officeDocument/2006/relationships/hyperlink" Target="http://www.judoantwerpen.be/JvA_2023_U15U18U21+/114.html" TargetMode="External"/><Relationship Id="rId39" Type="http://schemas.openxmlformats.org/officeDocument/2006/relationships/hyperlink" Target="http://www.judoantwerpen.be/JvA_2023_U15U18U21+/103.html" TargetMode="External"/><Relationship Id="rId21" Type="http://schemas.openxmlformats.org/officeDocument/2006/relationships/hyperlink" Target="http://www.judoantwerpen.be/JvA_2023_U15U18U21+/93.html" TargetMode="External"/><Relationship Id="rId34" Type="http://schemas.openxmlformats.org/officeDocument/2006/relationships/hyperlink" Target="http://www.judoantwerpen.be/JvA_2023_U15U18U21+/139.html" TargetMode="External"/><Relationship Id="rId42" Type="http://schemas.openxmlformats.org/officeDocument/2006/relationships/hyperlink" Target="http://www.judoantwerpen.be/JvA_2023_U15U18U21+/158.html" TargetMode="External"/><Relationship Id="rId47" Type="http://schemas.openxmlformats.org/officeDocument/2006/relationships/hyperlink" Target="http://www.judoantwerpen.be/JvA_2023_U15U18U21+/132.html" TargetMode="External"/><Relationship Id="rId50" Type="http://schemas.openxmlformats.org/officeDocument/2006/relationships/printerSettings" Target="../printerSettings/printerSettings5.bin"/><Relationship Id="rId7" Type="http://schemas.openxmlformats.org/officeDocument/2006/relationships/hyperlink" Target="http://www.judoantwerpen.be/JvA_2023_U15U18U21+/64.html" TargetMode="External"/><Relationship Id="rId2" Type="http://schemas.openxmlformats.org/officeDocument/2006/relationships/hyperlink" Target="http://www.judoantwerpen.be/JvA_2023_U15U18U21+/157.html" TargetMode="External"/><Relationship Id="rId16" Type="http://schemas.openxmlformats.org/officeDocument/2006/relationships/hyperlink" Target="http://www.judoantwerpen.be/JvA_2023_U15U18U21+/19.html" TargetMode="External"/><Relationship Id="rId29" Type="http://schemas.openxmlformats.org/officeDocument/2006/relationships/hyperlink" Target="http://www.judoantwerpen.be/JvA_2023_U15U18U21+/71.html" TargetMode="External"/><Relationship Id="rId11" Type="http://schemas.openxmlformats.org/officeDocument/2006/relationships/hyperlink" Target="http://www.judoantwerpen.be/JvA_2023_U15U18U21+/63.html" TargetMode="External"/><Relationship Id="rId24" Type="http://schemas.openxmlformats.org/officeDocument/2006/relationships/hyperlink" Target="http://www.judoantwerpen.be/JvA_2023_U15U18U21+/107.html" TargetMode="External"/><Relationship Id="rId32" Type="http://schemas.openxmlformats.org/officeDocument/2006/relationships/hyperlink" Target="http://www.judoantwerpen.be/JvA_2023_U15U18U21+/150.html" TargetMode="External"/><Relationship Id="rId37" Type="http://schemas.openxmlformats.org/officeDocument/2006/relationships/hyperlink" Target="http://www.judoantwerpen.be/JvA_2023_U15U18U21+/80.html" TargetMode="External"/><Relationship Id="rId40" Type="http://schemas.openxmlformats.org/officeDocument/2006/relationships/hyperlink" Target="http://www.judoantwerpen.be/JvA_2023_U15U18U21+/125.html" TargetMode="External"/><Relationship Id="rId45" Type="http://schemas.openxmlformats.org/officeDocument/2006/relationships/hyperlink" Target="http://www.judoantwerpen.be/JvA_2023_U15U18U21+/27.html" TargetMode="External"/><Relationship Id="rId53" Type="http://schemas.openxmlformats.org/officeDocument/2006/relationships/table" Target="../tables/table10.xml"/><Relationship Id="rId5" Type="http://schemas.openxmlformats.org/officeDocument/2006/relationships/hyperlink" Target="http://www.judoantwerpen.be/JvA_2023_U15U18U21+/12.html" TargetMode="External"/><Relationship Id="rId10" Type="http://schemas.openxmlformats.org/officeDocument/2006/relationships/hyperlink" Target="http://www.judoantwerpen.be/JvA_2023_U15U18U21+/14.html" TargetMode="External"/><Relationship Id="rId19" Type="http://schemas.openxmlformats.org/officeDocument/2006/relationships/hyperlink" Target="http://www.judoantwerpen.be/JvA_2023_U15U18U21+/99.html" TargetMode="External"/><Relationship Id="rId31" Type="http://schemas.openxmlformats.org/officeDocument/2006/relationships/hyperlink" Target="http://www.judoantwerpen.be/JvA_2023_U15U18U21+/128.html" TargetMode="External"/><Relationship Id="rId44" Type="http://schemas.openxmlformats.org/officeDocument/2006/relationships/hyperlink" Target="http://www.judoantwerpen.be/JvA_2023_U15U18U21+/22.html" TargetMode="External"/><Relationship Id="rId52" Type="http://schemas.openxmlformats.org/officeDocument/2006/relationships/table" Target="../tables/table9.xml"/><Relationship Id="rId4" Type="http://schemas.openxmlformats.org/officeDocument/2006/relationships/hyperlink" Target="http://www.judoantwerpen.be/JvA_2023_U15U18U21+/101.html" TargetMode="External"/><Relationship Id="rId9" Type="http://schemas.openxmlformats.org/officeDocument/2006/relationships/hyperlink" Target="http://www.judoantwerpen.be/JvA_2023_U15U18U21+/95.html" TargetMode="External"/><Relationship Id="rId14" Type="http://schemas.openxmlformats.org/officeDocument/2006/relationships/hyperlink" Target="http://www.judoantwerpen.be/JvA_2023_U15U18U21+/102.html" TargetMode="External"/><Relationship Id="rId22" Type="http://schemas.openxmlformats.org/officeDocument/2006/relationships/hyperlink" Target="http://www.judoantwerpen.be/JvA_2023_U15U18U21+/286.html" TargetMode="External"/><Relationship Id="rId27" Type="http://schemas.openxmlformats.org/officeDocument/2006/relationships/hyperlink" Target="http://www.judoantwerpen.be/JvA_2023_U15U18U21+/178.html" TargetMode="External"/><Relationship Id="rId30" Type="http://schemas.openxmlformats.org/officeDocument/2006/relationships/hyperlink" Target="http://www.judoantwerpen.be/JvA_2023_U15U18U21+/76.html" TargetMode="External"/><Relationship Id="rId35" Type="http://schemas.openxmlformats.org/officeDocument/2006/relationships/hyperlink" Target="http://www.judoantwerpen.be/JvA_2023_U15U18U21+/115.html" TargetMode="External"/><Relationship Id="rId43" Type="http://schemas.openxmlformats.org/officeDocument/2006/relationships/hyperlink" Target="http://www.judoantwerpen.be/JvA_2023_U15U18U21+/106.html" TargetMode="External"/><Relationship Id="rId48" Type="http://schemas.openxmlformats.org/officeDocument/2006/relationships/hyperlink" Target="http://www.judoantwerpen.be/JvA_2023_U15U18U21+/92.html" TargetMode="External"/><Relationship Id="rId8" Type="http://schemas.openxmlformats.org/officeDocument/2006/relationships/hyperlink" Target="http://www.judoantwerpen.be/JvA_2023_U15U18U21+/48.html" TargetMode="External"/><Relationship Id="rId51" Type="http://schemas.openxmlformats.org/officeDocument/2006/relationships/drawing" Target="../drawings/drawing5.xml"/><Relationship Id="rId3" Type="http://schemas.openxmlformats.org/officeDocument/2006/relationships/hyperlink" Target="http://www.judoantwerpen.be/JvA_2023_U15U18U21+/58.html" TargetMode="External"/><Relationship Id="rId12" Type="http://schemas.openxmlformats.org/officeDocument/2006/relationships/hyperlink" Target="http://www.judoantwerpen.be/JvA_2023_U15U18U21+/56.html" TargetMode="External"/><Relationship Id="rId17" Type="http://schemas.openxmlformats.org/officeDocument/2006/relationships/hyperlink" Target="http://www.judoantwerpen.be/JvA_2023_U15U18U21+/172.html" TargetMode="External"/><Relationship Id="rId25" Type="http://schemas.openxmlformats.org/officeDocument/2006/relationships/hyperlink" Target="http://www.judoantwerpen.be/JvA_2023_U15U18U21+/112.html" TargetMode="External"/><Relationship Id="rId33" Type="http://schemas.openxmlformats.org/officeDocument/2006/relationships/hyperlink" Target="http://www.judoantwerpen.be/JvA_2023_U15U18U21+/138.html" TargetMode="External"/><Relationship Id="rId38" Type="http://schemas.openxmlformats.org/officeDocument/2006/relationships/hyperlink" Target="http://www.judoantwerpen.be/JvA_2023_U15U18U21+/149.html" TargetMode="External"/><Relationship Id="rId46" Type="http://schemas.openxmlformats.org/officeDocument/2006/relationships/hyperlink" Target="http://www.judoantwerpen.be/JvA_2023_U15U18U21+/28.html" TargetMode="External"/><Relationship Id="rId20" Type="http://schemas.openxmlformats.org/officeDocument/2006/relationships/hyperlink" Target="http://www.judoantwerpen.be/JvA_2023_U15U18U21+/91.html" TargetMode="External"/><Relationship Id="rId41" Type="http://schemas.openxmlformats.org/officeDocument/2006/relationships/hyperlink" Target="http://www.judoantwerpen.be/JvA_2023_U15U18U21+/42.html" TargetMode="External"/><Relationship Id="rId1" Type="http://schemas.openxmlformats.org/officeDocument/2006/relationships/hyperlink" Target="http://www.judoantwerpen.be/JvA_2023_U15U18U21+/126.html" TargetMode="External"/><Relationship Id="rId6" Type="http://schemas.openxmlformats.org/officeDocument/2006/relationships/hyperlink" Target="http://www.judoantwerpen.be/JvA_2023_U15U18U21+/26.html" TargetMode="External"/><Relationship Id="rId15" Type="http://schemas.openxmlformats.org/officeDocument/2006/relationships/hyperlink" Target="http://www.judoantwerpen.be/JvA_2023_U15U18U21+/34.html" TargetMode="External"/><Relationship Id="rId23" Type="http://schemas.openxmlformats.org/officeDocument/2006/relationships/hyperlink" Target="http://www.judoantwerpen.be/JvA_2023_U15U18U21+/165.html" TargetMode="External"/><Relationship Id="rId28" Type="http://schemas.openxmlformats.org/officeDocument/2006/relationships/hyperlink" Target="http://www.judoantwerpen.be/JvA_2023_U15U18U21+/70.html" TargetMode="External"/><Relationship Id="rId36" Type="http://schemas.openxmlformats.org/officeDocument/2006/relationships/hyperlink" Target="http://www.judoantwerpen.be/JvA_2023_U15U18U21+/171.html" TargetMode="External"/><Relationship Id="rId49" Type="http://schemas.openxmlformats.org/officeDocument/2006/relationships/hyperlink" Target="http://www.judoantwerpen.be/JvA_2023_U15U18U21+/105.htm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1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table" Target="../tables/table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993"/>
  <sheetViews>
    <sheetView showGridLines="0" showRowColHeaders="0" zoomScaleNormal="100" workbookViewId="0">
      <selection activeCell="A3" sqref="A3"/>
    </sheetView>
  </sheetViews>
  <sheetFormatPr defaultColWidth="14.42578125" defaultRowHeight="15" customHeight="1" x14ac:dyDescent="0.25"/>
  <cols>
    <col min="1" max="1" width="7.7109375" style="3" customWidth="1"/>
    <col min="2" max="2" width="24" style="3" bestFit="1" customWidth="1"/>
    <col min="3" max="3" width="27.5703125" style="3" bestFit="1" customWidth="1"/>
    <col min="4" max="11" width="9.85546875" style="3" customWidth="1"/>
    <col min="12" max="12" width="10.85546875" style="3" customWidth="1"/>
    <col min="13" max="13" width="29.85546875" style="3" bestFit="1" customWidth="1"/>
    <col min="14" max="14" width="10" style="3" bestFit="1" customWidth="1"/>
    <col min="15" max="16384" width="14.42578125" style="3"/>
  </cols>
  <sheetData>
    <row r="1" spans="1:14" s="1" customFormat="1" ht="100.15" customHeight="1" x14ac:dyDescent="0.25">
      <c r="D1" s="1" t="s">
        <v>0</v>
      </c>
      <c r="E1" s="1" t="s">
        <v>249</v>
      </c>
      <c r="F1" s="1" t="s">
        <v>250</v>
      </c>
      <c r="G1" s="1" t="s">
        <v>251</v>
      </c>
      <c r="H1" s="1" t="s">
        <v>252</v>
      </c>
      <c r="I1" s="1" t="s">
        <v>253</v>
      </c>
      <c r="J1" s="1" t="s">
        <v>254</v>
      </c>
      <c r="K1" s="1" t="s">
        <v>7</v>
      </c>
      <c r="L1" s="1" t="s">
        <v>8</v>
      </c>
    </row>
    <row r="2" spans="1:14" ht="14.25" hidden="1" customHeight="1" x14ac:dyDescent="0.25">
      <c r="B2" s="4" t="s">
        <v>9</v>
      </c>
      <c r="C2" s="5" t="s">
        <v>11</v>
      </c>
      <c r="D2" s="6" t="s">
        <v>12</v>
      </c>
      <c r="E2" s="6" t="s">
        <v>13</v>
      </c>
      <c r="F2" s="6" t="s">
        <v>14</v>
      </c>
      <c r="G2" s="6" t="s">
        <v>15</v>
      </c>
      <c r="H2" s="6" t="s">
        <v>16</v>
      </c>
      <c r="I2" s="6" t="s">
        <v>17</v>
      </c>
      <c r="J2" s="6" t="s">
        <v>19</v>
      </c>
      <c r="K2" s="6" t="s">
        <v>255</v>
      </c>
      <c r="L2" s="6" t="s">
        <v>256</v>
      </c>
      <c r="M2" s="3" t="s">
        <v>9</v>
      </c>
      <c r="N2" s="3" t="s">
        <v>10</v>
      </c>
    </row>
    <row r="3" spans="1:14" ht="13.9" customHeight="1" x14ac:dyDescent="0.25">
      <c r="A3" s="8">
        <v>1</v>
      </c>
      <c r="B3" s="9" t="s">
        <v>257</v>
      </c>
      <c r="C3" s="10" t="s">
        <v>51</v>
      </c>
      <c r="D3" s="11">
        <v>5</v>
      </c>
      <c r="E3" s="11"/>
      <c r="F3" s="11"/>
      <c r="G3" s="11"/>
      <c r="H3" s="11"/>
      <c r="I3" s="11"/>
      <c r="J3" s="11"/>
      <c r="K3" s="11"/>
      <c r="L3" s="32">
        <f t="shared" ref="L3:L34" si="0">SUM(D3:J3)</f>
        <v>5</v>
      </c>
      <c r="M3" s="9" t="s">
        <v>21</v>
      </c>
      <c r="N3" s="33">
        <v>23</v>
      </c>
    </row>
    <row r="4" spans="1:14" ht="14.25" customHeight="1" x14ac:dyDescent="0.25">
      <c r="A4" s="8">
        <v>2</v>
      </c>
      <c r="B4" s="9" t="s">
        <v>258</v>
      </c>
      <c r="C4" s="10" t="s">
        <v>23</v>
      </c>
      <c r="D4" s="11">
        <v>5</v>
      </c>
      <c r="E4" s="11"/>
      <c r="F4" s="11"/>
      <c r="G4" s="11"/>
      <c r="H4" s="11"/>
      <c r="I4" s="11"/>
      <c r="J4" s="11"/>
      <c r="K4" s="11"/>
      <c r="L4" s="32">
        <f t="shared" si="0"/>
        <v>5</v>
      </c>
      <c r="M4" s="9" t="s">
        <v>34</v>
      </c>
      <c r="N4" s="33">
        <v>20</v>
      </c>
    </row>
    <row r="5" spans="1:14" ht="14.25" customHeight="1" x14ac:dyDescent="0.25">
      <c r="A5" s="8">
        <v>3</v>
      </c>
      <c r="B5" s="9" t="s">
        <v>259</v>
      </c>
      <c r="C5" s="10" t="s">
        <v>23</v>
      </c>
      <c r="D5" s="11">
        <v>5</v>
      </c>
      <c r="E5" s="11"/>
      <c r="F5" s="11"/>
      <c r="G5" s="11"/>
      <c r="H5" s="11"/>
      <c r="I5" s="11"/>
      <c r="J5" s="11"/>
      <c r="K5" s="11"/>
      <c r="L5" s="32">
        <f t="shared" si="0"/>
        <v>5</v>
      </c>
      <c r="M5" s="9" t="s">
        <v>23</v>
      </c>
      <c r="N5" s="33">
        <v>18</v>
      </c>
    </row>
    <row r="6" spans="1:14" ht="14.25" customHeight="1" x14ac:dyDescent="0.25">
      <c r="A6" s="8">
        <v>4</v>
      </c>
      <c r="B6" s="9" t="s">
        <v>260</v>
      </c>
      <c r="C6" s="10" t="s">
        <v>34</v>
      </c>
      <c r="D6" s="11">
        <v>5</v>
      </c>
      <c r="E6" s="11"/>
      <c r="F6" s="11"/>
      <c r="G6" s="11"/>
      <c r="H6" s="11"/>
      <c r="I6" s="11"/>
      <c r="J6" s="11"/>
      <c r="K6" s="11"/>
      <c r="L6" s="32">
        <f t="shared" si="0"/>
        <v>5</v>
      </c>
      <c r="M6" s="9" t="s">
        <v>51</v>
      </c>
      <c r="N6" s="33">
        <v>15</v>
      </c>
    </row>
    <row r="7" spans="1:14" ht="14.25" customHeight="1" x14ac:dyDescent="0.25">
      <c r="A7" s="8">
        <v>5</v>
      </c>
      <c r="B7" s="9" t="s">
        <v>261</v>
      </c>
      <c r="C7" s="10" t="s">
        <v>34</v>
      </c>
      <c r="D7" s="11">
        <v>5</v>
      </c>
      <c r="E7" s="11"/>
      <c r="F7" s="11"/>
      <c r="G7" s="11"/>
      <c r="H7" s="11"/>
      <c r="I7" s="11"/>
      <c r="J7" s="11"/>
      <c r="K7" s="11"/>
      <c r="L7" s="32">
        <f t="shared" si="0"/>
        <v>5</v>
      </c>
      <c r="M7" s="9" t="s">
        <v>49</v>
      </c>
      <c r="N7" s="33">
        <v>14</v>
      </c>
    </row>
    <row r="8" spans="1:14" ht="14.25" customHeight="1" x14ac:dyDescent="0.25">
      <c r="A8" s="8">
        <v>6</v>
      </c>
      <c r="B8" s="9" t="s">
        <v>262</v>
      </c>
      <c r="C8" s="10" t="s">
        <v>34</v>
      </c>
      <c r="D8" s="11">
        <v>5</v>
      </c>
      <c r="E8" s="11"/>
      <c r="F8" s="11"/>
      <c r="G8" s="11"/>
      <c r="H8" s="11"/>
      <c r="I8" s="11"/>
      <c r="J8" s="11"/>
      <c r="K8" s="11"/>
      <c r="L8" s="32">
        <f t="shared" si="0"/>
        <v>5</v>
      </c>
      <c r="M8" s="14" t="s">
        <v>55</v>
      </c>
      <c r="N8" s="33">
        <v>9</v>
      </c>
    </row>
    <row r="9" spans="1:14" ht="14.25" customHeight="1" x14ac:dyDescent="0.25">
      <c r="A9" s="8">
        <v>7</v>
      </c>
      <c r="B9" s="9" t="s">
        <v>263</v>
      </c>
      <c r="C9" s="10" t="s">
        <v>21</v>
      </c>
      <c r="D9" s="11">
        <v>5</v>
      </c>
      <c r="E9" s="11"/>
      <c r="F9" s="11"/>
      <c r="G9" s="11"/>
      <c r="H9" s="11"/>
      <c r="I9" s="11"/>
      <c r="J9" s="11"/>
      <c r="K9" s="11"/>
      <c r="L9" s="32">
        <f t="shared" si="0"/>
        <v>5</v>
      </c>
      <c r="M9" s="9" t="s">
        <v>65</v>
      </c>
      <c r="N9" s="33">
        <v>8</v>
      </c>
    </row>
    <row r="10" spans="1:14" ht="14.25" customHeight="1" x14ac:dyDescent="0.25">
      <c r="A10" s="8">
        <v>8</v>
      </c>
      <c r="B10" s="9" t="s">
        <v>264</v>
      </c>
      <c r="C10" s="10" t="s">
        <v>21</v>
      </c>
      <c r="D10" s="11">
        <v>5</v>
      </c>
      <c r="E10" s="11"/>
      <c r="F10" s="11"/>
      <c r="G10" s="11"/>
      <c r="H10" s="11"/>
      <c r="I10" s="11"/>
      <c r="J10" s="11"/>
      <c r="K10" s="11"/>
      <c r="L10" s="32">
        <f t="shared" si="0"/>
        <v>5</v>
      </c>
      <c r="M10" s="9" t="s">
        <v>265</v>
      </c>
      <c r="N10" s="33">
        <v>8</v>
      </c>
    </row>
    <row r="11" spans="1:14" ht="14.25" customHeight="1" x14ac:dyDescent="0.25">
      <c r="A11" s="8">
        <v>9</v>
      </c>
      <c r="B11" s="9" t="s">
        <v>266</v>
      </c>
      <c r="C11" s="10" t="s">
        <v>21</v>
      </c>
      <c r="D11" s="11">
        <v>5</v>
      </c>
      <c r="E11" s="11"/>
      <c r="F11" s="11"/>
      <c r="G11" s="11"/>
      <c r="H11" s="11"/>
      <c r="I11" s="11"/>
      <c r="J11" s="11"/>
      <c r="K11" s="11"/>
      <c r="L11" s="32">
        <f t="shared" si="0"/>
        <v>5</v>
      </c>
      <c r="M11" s="9" t="s">
        <v>37</v>
      </c>
      <c r="N11" s="33">
        <v>7</v>
      </c>
    </row>
    <row r="12" spans="1:14" ht="14.25" customHeight="1" x14ac:dyDescent="0.25">
      <c r="A12" s="8">
        <v>10</v>
      </c>
      <c r="B12" s="9" t="s">
        <v>267</v>
      </c>
      <c r="C12" s="10" t="s">
        <v>21</v>
      </c>
      <c r="D12" s="11">
        <v>5</v>
      </c>
      <c r="E12" s="11"/>
      <c r="F12" s="11"/>
      <c r="G12" s="11"/>
      <c r="H12" s="11"/>
      <c r="I12" s="11"/>
      <c r="J12" s="11"/>
      <c r="K12" s="11"/>
      <c r="L12" s="32">
        <f t="shared" si="0"/>
        <v>5</v>
      </c>
      <c r="M12" s="9" t="s">
        <v>39</v>
      </c>
      <c r="N12" s="33">
        <v>6</v>
      </c>
    </row>
    <row r="13" spans="1:14" ht="14.25" customHeight="1" x14ac:dyDescent="0.25">
      <c r="A13" s="8">
        <v>11</v>
      </c>
      <c r="B13" s="9" t="s">
        <v>268</v>
      </c>
      <c r="C13" s="10" t="s">
        <v>49</v>
      </c>
      <c r="D13" s="11">
        <v>5</v>
      </c>
      <c r="E13" s="11"/>
      <c r="F13" s="11"/>
      <c r="G13" s="11"/>
      <c r="H13" s="11"/>
      <c r="I13" s="11"/>
      <c r="J13" s="11"/>
      <c r="K13" s="11"/>
      <c r="L13" s="32">
        <f t="shared" si="0"/>
        <v>5</v>
      </c>
      <c r="M13" s="14" t="s">
        <v>27</v>
      </c>
      <c r="N13" s="33">
        <v>5</v>
      </c>
    </row>
    <row r="14" spans="1:14" ht="14.25" customHeight="1" x14ac:dyDescent="0.25">
      <c r="A14" s="8">
        <v>12</v>
      </c>
      <c r="B14" s="9" t="s">
        <v>269</v>
      </c>
      <c r="C14" s="10" t="s">
        <v>65</v>
      </c>
      <c r="D14" s="11">
        <v>5</v>
      </c>
      <c r="E14" s="11"/>
      <c r="F14" s="11"/>
      <c r="G14" s="11"/>
      <c r="H14" s="11"/>
      <c r="I14" s="11"/>
      <c r="J14" s="11"/>
      <c r="K14" s="11"/>
      <c r="L14" s="32">
        <f t="shared" si="0"/>
        <v>5</v>
      </c>
      <c r="M14" s="9" t="s">
        <v>25</v>
      </c>
      <c r="N14" s="33">
        <v>5</v>
      </c>
    </row>
    <row r="15" spans="1:14" ht="14.25" customHeight="1" x14ac:dyDescent="0.25">
      <c r="A15" s="8">
        <v>13</v>
      </c>
      <c r="B15" s="9" t="s">
        <v>270</v>
      </c>
      <c r="C15" s="10" t="s">
        <v>39</v>
      </c>
      <c r="D15" s="11">
        <v>5</v>
      </c>
      <c r="E15" s="11"/>
      <c r="F15" s="11"/>
      <c r="G15" s="11"/>
      <c r="H15" s="11"/>
      <c r="I15" s="11"/>
      <c r="J15" s="11"/>
      <c r="K15" s="11"/>
      <c r="L15" s="32">
        <f t="shared" si="0"/>
        <v>5</v>
      </c>
      <c r="M15" s="9" t="s">
        <v>53</v>
      </c>
      <c r="N15" s="33">
        <v>5</v>
      </c>
    </row>
    <row r="16" spans="1:14" ht="14.25" customHeight="1" x14ac:dyDescent="0.25">
      <c r="A16" s="8">
        <v>14</v>
      </c>
      <c r="B16" s="14" t="s">
        <v>271</v>
      </c>
      <c r="C16" s="16" t="s">
        <v>27</v>
      </c>
      <c r="D16" s="11">
        <v>5</v>
      </c>
      <c r="E16" s="11"/>
      <c r="F16" s="11"/>
      <c r="G16" s="11"/>
      <c r="H16" s="11"/>
      <c r="I16" s="11"/>
      <c r="J16" s="11"/>
      <c r="K16" s="11"/>
      <c r="L16" s="32">
        <f t="shared" si="0"/>
        <v>5</v>
      </c>
      <c r="M16" s="14" t="s">
        <v>43</v>
      </c>
      <c r="N16" s="33">
        <v>4</v>
      </c>
    </row>
    <row r="17" spans="1:14" ht="14.25" customHeight="1" x14ac:dyDescent="0.25">
      <c r="A17" s="8">
        <v>15</v>
      </c>
      <c r="B17" s="9" t="s">
        <v>272</v>
      </c>
      <c r="C17" s="10" t="s">
        <v>265</v>
      </c>
      <c r="D17" s="11">
        <v>5</v>
      </c>
      <c r="E17" s="11"/>
      <c r="F17" s="11"/>
      <c r="G17" s="11"/>
      <c r="H17" s="11"/>
      <c r="I17" s="11"/>
      <c r="J17" s="11"/>
      <c r="K17" s="11"/>
      <c r="L17" s="32">
        <f t="shared" si="0"/>
        <v>5</v>
      </c>
      <c r="M17" s="14" t="s">
        <v>159</v>
      </c>
      <c r="N17" s="33">
        <v>4</v>
      </c>
    </row>
    <row r="18" spans="1:14" ht="14.25" customHeight="1" x14ac:dyDescent="0.25">
      <c r="A18" s="8">
        <v>16</v>
      </c>
      <c r="B18" s="9" t="s">
        <v>273</v>
      </c>
      <c r="C18" s="10" t="s">
        <v>25</v>
      </c>
      <c r="D18" s="11">
        <v>5</v>
      </c>
      <c r="E18" s="11"/>
      <c r="F18" s="11"/>
      <c r="G18" s="11"/>
      <c r="H18" s="11"/>
      <c r="I18" s="11"/>
      <c r="J18" s="11"/>
      <c r="K18" s="11"/>
      <c r="L18" s="32">
        <f t="shared" si="0"/>
        <v>5</v>
      </c>
      <c r="M18" s="14" t="s">
        <v>274</v>
      </c>
      <c r="N18" s="33">
        <v>3</v>
      </c>
    </row>
    <row r="19" spans="1:14" ht="14.25" customHeight="1" x14ac:dyDescent="0.25">
      <c r="A19" s="8">
        <v>17</v>
      </c>
      <c r="B19" s="9" t="s">
        <v>275</v>
      </c>
      <c r="C19" s="10" t="s">
        <v>53</v>
      </c>
      <c r="D19" s="11">
        <v>5</v>
      </c>
      <c r="E19" s="11"/>
      <c r="F19" s="11"/>
      <c r="G19" s="11"/>
      <c r="H19" s="11"/>
      <c r="I19" s="11"/>
      <c r="J19" s="11"/>
      <c r="K19" s="11"/>
      <c r="L19" s="32">
        <f t="shared" si="0"/>
        <v>5</v>
      </c>
      <c r="M19" s="9" t="s">
        <v>47</v>
      </c>
      <c r="N19" s="33">
        <v>3</v>
      </c>
    </row>
    <row r="20" spans="1:14" ht="14.25" customHeight="1" x14ac:dyDescent="0.25">
      <c r="A20" s="8">
        <v>18</v>
      </c>
      <c r="B20" s="9" t="s">
        <v>276</v>
      </c>
      <c r="C20" s="10" t="s">
        <v>51</v>
      </c>
      <c r="D20" s="11">
        <v>3</v>
      </c>
      <c r="E20" s="11"/>
      <c r="F20" s="11"/>
      <c r="G20" s="11"/>
      <c r="H20" s="11"/>
      <c r="I20" s="11"/>
      <c r="J20" s="11"/>
      <c r="K20" s="11"/>
      <c r="L20" s="32">
        <f t="shared" si="0"/>
        <v>3</v>
      </c>
      <c r="M20" s="9" t="s">
        <v>29</v>
      </c>
      <c r="N20" s="33">
        <v>3</v>
      </c>
    </row>
    <row r="21" spans="1:14" ht="14.25" customHeight="1" x14ac:dyDescent="0.25">
      <c r="A21" s="8">
        <v>19</v>
      </c>
      <c r="B21" s="14" t="s">
        <v>277</v>
      </c>
      <c r="C21" s="16" t="s">
        <v>51</v>
      </c>
      <c r="D21" s="11">
        <v>3</v>
      </c>
      <c r="E21" s="11"/>
      <c r="F21" s="11"/>
      <c r="G21" s="11"/>
      <c r="H21" s="11"/>
      <c r="I21" s="11"/>
      <c r="J21" s="11"/>
      <c r="K21" s="11"/>
      <c r="L21" s="32">
        <f t="shared" si="0"/>
        <v>3</v>
      </c>
      <c r="M21" s="14" t="s">
        <v>41</v>
      </c>
      <c r="N21" s="33">
        <v>3</v>
      </c>
    </row>
    <row r="22" spans="1:14" ht="14.25" customHeight="1" x14ac:dyDescent="0.25">
      <c r="A22" s="8">
        <v>20</v>
      </c>
      <c r="B22" s="14" t="s">
        <v>278</v>
      </c>
      <c r="C22" s="16" t="s">
        <v>55</v>
      </c>
      <c r="D22" s="11">
        <v>3</v>
      </c>
      <c r="E22" s="11"/>
      <c r="F22" s="11"/>
      <c r="G22" s="11"/>
      <c r="H22" s="11"/>
      <c r="I22" s="11"/>
      <c r="J22" s="11"/>
      <c r="K22" s="11"/>
      <c r="L22" s="32">
        <f t="shared" si="0"/>
        <v>3</v>
      </c>
      <c r="M22" s="9" t="s">
        <v>57</v>
      </c>
      <c r="N22" s="33">
        <v>1</v>
      </c>
    </row>
    <row r="23" spans="1:14" ht="14.25" customHeight="1" x14ac:dyDescent="0.25">
      <c r="A23" s="8">
        <v>21</v>
      </c>
      <c r="B23" s="9" t="s">
        <v>279</v>
      </c>
      <c r="C23" s="10" t="s">
        <v>23</v>
      </c>
      <c r="D23" s="11">
        <v>3</v>
      </c>
      <c r="E23" s="11"/>
      <c r="F23" s="11"/>
      <c r="G23" s="11"/>
      <c r="H23" s="11"/>
      <c r="I23" s="11"/>
      <c r="J23" s="11"/>
      <c r="K23" s="11"/>
      <c r="L23" s="32">
        <f t="shared" si="0"/>
        <v>3</v>
      </c>
      <c r="N23" s="15"/>
    </row>
    <row r="24" spans="1:14" ht="14.25" customHeight="1" x14ac:dyDescent="0.25">
      <c r="A24" s="8">
        <v>22</v>
      </c>
      <c r="B24" s="9" t="s">
        <v>280</v>
      </c>
      <c r="C24" s="10" t="s">
        <v>23</v>
      </c>
      <c r="D24" s="11">
        <v>3</v>
      </c>
      <c r="E24" s="11"/>
      <c r="F24" s="11"/>
      <c r="G24" s="11"/>
      <c r="H24" s="11"/>
      <c r="I24" s="11"/>
      <c r="J24" s="11"/>
      <c r="K24" s="11"/>
      <c r="L24" s="32">
        <f t="shared" si="0"/>
        <v>3</v>
      </c>
      <c r="N24" s="13"/>
    </row>
    <row r="25" spans="1:14" ht="14.25" customHeight="1" x14ac:dyDescent="0.25">
      <c r="A25" s="8">
        <v>23</v>
      </c>
      <c r="B25" s="14" t="s">
        <v>281</v>
      </c>
      <c r="C25" s="16" t="s">
        <v>274</v>
      </c>
      <c r="D25" s="11">
        <v>3</v>
      </c>
      <c r="E25" s="11"/>
      <c r="F25" s="11"/>
      <c r="G25" s="11"/>
      <c r="H25" s="11"/>
      <c r="I25" s="11"/>
      <c r="J25" s="11"/>
      <c r="K25" s="11"/>
      <c r="L25" s="32">
        <f t="shared" si="0"/>
        <v>3</v>
      </c>
      <c r="N25" s="15"/>
    </row>
    <row r="26" spans="1:14" ht="14.25" customHeight="1" x14ac:dyDescent="0.25">
      <c r="A26" s="8">
        <v>24</v>
      </c>
      <c r="B26" s="14" t="s">
        <v>282</v>
      </c>
      <c r="C26" s="16" t="s">
        <v>34</v>
      </c>
      <c r="D26" s="11">
        <v>3</v>
      </c>
      <c r="E26" s="11"/>
      <c r="F26" s="11"/>
      <c r="G26" s="11"/>
      <c r="H26" s="11"/>
      <c r="I26" s="11"/>
      <c r="J26" s="11"/>
      <c r="K26" s="11"/>
      <c r="L26" s="32">
        <f t="shared" si="0"/>
        <v>3</v>
      </c>
      <c r="N26" s="15"/>
    </row>
    <row r="27" spans="1:14" ht="14.25" customHeight="1" x14ac:dyDescent="0.25">
      <c r="A27" s="8">
        <v>25</v>
      </c>
      <c r="B27" s="14" t="s">
        <v>283</v>
      </c>
      <c r="C27" s="16" t="s">
        <v>43</v>
      </c>
      <c r="D27" s="11">
        <v>3</v>
      </c>
      <c r="E27" s="11"/>
      <c r="F27" s="11"/>
      <c r="G27" s="11"/>
      <c r="H27" s="11"/>
      <c r="I27" s="11"/>
      <c r="J27" s="11"/>
      <c r="K27" s="11"/>
      <c r="L27" s="32">
        <f t="shared" si="0"/>
        <v>3</v>
      </c>
      <c r="N27" s="15"/>
    </row>
    <row r="28" spans="1:14" ht="14.25" customHeight="1" x14ac:dyDescent="0.25">
      <c r="A28" s="8">
        <v>26</v>
      </c>
      <c r="B28" s="9" t="s">
        <v>284</v>
      </c>
      <c r="C28" s="10" t="s">
        <v>47</v>
      </c>
      <c r="D28" s="11">
        <v>3</v>
      </c>
      <c r="E28" s="11"/>
      <c r="F28" s="11"/>
      <c r="G28" s="11"/>
      <c r="H28" s="11"/>
      <c r="I28" s="11"/>
      <c r="J28" s="11"/>
      <c r="K28" s="11"/>
      <c r="L28" s="32">
        <f t="shared" si="0"/>
        <v>3</v>
      </c>
      <c r="N28" s="15"/>
    </row>
    <row r="29" spans="1:14" ht="14.25" customHeight="1" x14ac:dyDescent="0.25">
      <c r="A29" s="8">
        <v>27</v>
      </c>
      <c r="B29" s="14" t="s">
        <v>285</v>
      </c>
      <c r="C29" s="16" t="s">
        <v>21</v>
      </c>
      <c r="D29" s="11">
        <v>3</v>
      </c>
      <c r="E29" s="11"/>
      <c r="F29" s="11"/>
      <c r="G29" s="11"/>
      <c r="H29" s="11"/>
      <c r="I29" s="11"/>
      <c r="J29" s="11"/>
      <c r="K29" s="11"/>
      <c r="L29" s="32">
        <f t="shared" si="0"/>
        <v>3</v>
      </c>
      <c r="N29" s="15"/>
    </row>
    <row r="30" spans="1:14" ht="14.25" customHeight="1" x14ac:dyDescent="0.25">
      <c r="A30" s="8">
        <v>28</v>
      </c>
      <c r="B30" s="14" t="s">
        <v>286</v>
      </c>
      <c r="C30" s="16" t="s">
        <v>21</v>
      </c>
      <c r="D30" s="11">
        <v>3</v>
      </c>
      <c r="E30" s="11"/>
      <c r="F30" s="11"/>
      <c r="G30" s="11"/>
      <c r="H30" s="11"/>
      <c r="I30" s="11"/>
      <c r="J30" s="11"/>
      <c r="K30" s="11"/>
      <c r="L30" s="32">
        <f t="shared" si="0"/>
        <v>3</v>
      </c>
      <c r="N30" s="15"/>
    </row>
    <row r="31" spans="1:14" ht="14.25" customHeight="1" x14ac:dyDescent="0.25">
      <c r="A31" s="8">
        <v>29</v>
      </c>
      <c r="B31" s="9" t="s">
        <v>287</v>
      </c>
      <c r="C31" s="10" t="s">
        <v>37</v>
      </c>
      <c r="D31" s="11">
        <v>3</v>
      </c>
      <c r="E31" s="11"/>
      <c r="F31" s="11"/>
      <c r="G31" s="11"/>
      <c r="H31" s="11"/>
      <c r="I31" s="11"/>
      <c r="J31" s="11"/>
      <c r="K31" s="11"/>
      <c r="L31" s="32">
        <f t="shared" si="0"/>
        <v>3</v>
      </c>
      <c r="N31" s="15"/>
    </row>
    <row r="32" spans="1:14" ht="14.25" customHeight="1" x14ac:dyDescent="0.25">
      <c r="A32" s="8">
        <v>30</v>
      </c>
      <c r="B32" s="14" t="s">
        <v>288</v>
      </c>
      <c r="C32" s="16" t="s">
        <v>49</v>
      </c>
      <c r="D32" s="11">
        <v>3</v>
      </c>
      <c r="E32" s="11"/>
      <c r="F32" s="11"/>
      <c r="G32" s="11"/>
      <c r="H32" s="11"/>
      <c r="I32" s="11"/>
      <c r="J32" s="11"/>
      <c r="K32" s="11"/>
      <c r="L32" s="32">
        <f t="shared" si="0"/>
        <v>3</v>
      </c>
      <c r="N32" s="15"/>
    </row>
    <row r="33" spans="1:14" ht="14.25" customHeight="1" x14ac:dyDescent="0.25">
      <c r="A33" s="8">
        <v>31</v>
      </c>
      <c r="B33" s="9" t="s">
        <v>289</v>
      </c>
      <c r="C33" s="10" t="s">
        <v>49</v>
      </c>
      <c r="D33" s="11">
        <v>3</v>
      </c>
      <c r="E33" s="11"/>
      <c r="F33" s="11"/>
      <c r="G33" s="11"/>
      <c r="H33" s="11"/>
      <c r="I33" s="11"/>
      <c r="J33" s="11"/>
      <c r="K33" s="11"/>
      <c r="L33" s="32">
        <f t="shared" si="0"/>
        <v>3</v>
      </c>
      <c r="N33" s="15"/>
    </row>
    <row r="34" spans="1:14" ht="14.25" customHeight="1" x14ac:dyDescent="0.25">
      <c r="A34" s="8">
        <v>32</v>
      </c>
      <c r="B34" s="9" t="s">
        <v>290</v>
      </c>
      <c r="C34" s="10" t="s">
        <v>29</v>
      </c>
      <c r="D34" s="11">
        <v>3</v>
      </c>
      <c r="E34" s="11"/>
      <c r="F34" s="11"/>
      <c r="G34" s="11"/>
      <c r="H34" s="11"/>
      <c r="I34" s="11"/>
      <c r="J34" s="11"/>
      <c r="K34" s="11"/>
      <c r="L34" s="32">
        <f t="shared" si="0"/>
        <v>3</v>
      </c>
      <c r="N34" s="13"/>
    </row>
    <row r="35" spans="1:14" ht="14.25" customHeight="1" x14ac:dyDescent="0.25">
      <c r="A35" s="8">
        <v>33</v>
      </c>
      <c r="B35" s="14" t="s">
        <v>291</v>
      </c>
      <c r="C35" s="16" t="s">
        <v>41</v>
      </c>
      <c r="D35" s="11">
        <v>3</v>
      </c>
      <c r="E35" s="11"/>
      <c r="F35" s="11"/>
      <c r="G35" s="11"/>
      <c r="H35" s="11"/>
      <c r="I35" s="11"/>
      <c r="J35" s="11"/>
      <c r="K35" s="11"/>
      <c r="L35" s="32">
        <f t="shared" ref="L35:L66" si="1">SUM(D35:J35)</f>
        <v>3</v>
      </c>
      <c r="N35" s="13"/>
    </row>
    <row r="36" spans="1:14" ht="14.25" customHeight="1" x14ac:dyDescent="0.25">
      <c r="A36" s="8">
        <v>34</v>
      </c>
      <c r="B36" s="14" t="s">
        <v>292</v>
      </c>
      <c r="C36" s="16" t="s">
        <v>265</v>
      </c>
      <c r="D36" s="11">
        <v>3</v>
      </c>
      <c r="E36" s="11"/>
      <c r="F36" s="11"/>
      <c r="G36" s="11"/>
      <c r="H36" s="11"/>
      <c r="I36" s="11"/>
      <c r="J36" s="11"/>
      <c r="K36" s="11"/>
      <c r="L36" s="32">
        <f t="shared" si="1"/>
        <v>3</v>
      </c>
      <c r="N36" s="13"/>
    </row>
    <row r="37" spans="1:14" ht="14.25" customHeight="1" x14ac:dyDescent="0.25">
      <c r="A37" s="8">
        <v>35</v>
      </c>
      <c r="B37" s="9" t="s">
        <v>293</v>
      </c>
      <c r="C37" s="10" t="s">
        <v>51</v>
      </c>
      <c r="D37" s="11">
        <v>2</v>
      </c>
      <c r="E37" s="11"/>
      <c r="F37" s="11"/>
      <c r="G37" s="11"/>
      <c r="H37" s="11"/>
      <c r="I37" s="11"/>
      <c r="J37" s="11"/>
      <c r="K37" s="11"/>
      <c r="L37" s="32">
        <f t="shared" si="1"/>
        <v>2</v>
      </c>
      <c r="N37" s="15"/>
    </row>
    <row r="38" spans="1:14" ht="14.25" customHeight="1" x14ac:dyDescent="0.25">
      <c r="A38" s="8">
        <v>36</v>
      </c>
      <c r="B38" s="9" t="s">
        <v>294</v>
      </c>
      <c r="C38" s="10" t="s">
        <v>51</v>
      </c>
      <c r="D38" s="11">
        <v>2</v>
      </c>
      <c r="E38" s="11"/>
      <c r="F38" s="11"/>
      <c r="G38" s="11"/>
      <c r="H38" s="11"/>
      <c r="I38" s="11"/>
      <c r="J38" s="11"/>
      <c r="K38" s="11"/>
      <c r="L38" s="32">
        <f t="shared" si="1"/>
        <v>2</v>
      </c>
      <c r="N38" s="15"/>
    </row>
    <row r="39" spans="1:14" ht="14.25" customHeight="1" x14ac:dyDescent="0.25">
      <c r="A39" s="8">
        <v>37</v>
      </c>
      <c r="B39" s="9" t="s">
        <v>295</v>
      </c>
      <c r="C39" s="10" t="s">
        <v>55</v>
      </c>
      <c r="D39" s="11">
        <v>2</v>
      </c>
      <c r="E39" s="11"/>
      <c r="F39" s="11"/>
      <c r="G39" s="11"/>
      <c r="H39" s="11"/>
      <c r="I39" s="11"/>
      <c r="J39" s="11"/>
      <c r="K39" s="11"/>
      <c r="L39" s="32">
        <f t="shared" si="1"/>
        <v>2</v>
      </c>
      <c r="N39" s="13"/>
    </row>
    <row r="40" spans="1:14" ht="14.25" customHeight="1" x14ac:dyDescent="0.25">
      <c r="A40" s="8">
        <v>38</v>
      </c>
      <c r="B40" s="9" t="s">
        <v>296</v>
      </c>
      <c r="C40" s="10" t="s">
        <v>55</v>
      </c>
      <c r="D40" s="11">
        <v>2</v>
      </c>
      <c r="E40" s="11"/>
      <c r="F40" s="11"/>
      <c r="G40" s="11"/>
      <c r="H40" s="11"/>
      <c r="I40" s="11"/>
      <c r="J40" s="11"/>
      <c r="K40" s="11"/>
      <c r="L40" s="32">
        <f t="shared" si="1"/>
        <v>2</v>
      </c>
      <c r="N40" s="15"/>
    </row>
    <row r="41" spans="1:14" ht="14.25" customHeight="1" x14ac:dyDescent="0.25">
      <c r="A41" s="8">
        <v>39</v>
      </c>
      <c r="B41" s="9" t="s">
        <v>297</v>
      </c>
      <c r="C41" s="10" t="s">
        <v>23</v>
      </c>
      <c r="D41" s="11">
        <v>2</v>
      </c>
      <c r="E41" s="11"/>
      <c r="F41" s="11"/>
      <c r="G41" s="11"/>
      <c r="H41" s="11"/>
      <c r="I41" s="11"/>
      <c r="J41" s="11"/>
      <c r="K41" s="11"/>
      <c r="L41" s="32">
        <f t="shared" si="1"/>
        <v>2</v>
      </c>
      <c r="N41" s="13"/>
    </row>
    <row r="42" spans="1:14" ht="14.25" customHeight="1" x14ac:dyDescent="0.25">
      <c r="A42" s="8">
        <v>40</v>
      </c>
      <c r="B42" s="9" t="s">
        <v>298</v>
      </c>
      <c r="C42" s="10" t="s">
        <v>23</v>
      </c>
      <c r="D42" s="11">
        <v>2</v>
      </c>
      <c r="E42" s="11"/>
      <c r="F42" s="11"/>
      <c r="G42" s="11"/>
      <c r="H42" s="11"/>
      <c r="I42" s="11"/>
      <c r="J42" s="11"/>
      <c r="K42" s="11"/>
      <c r="L42" s="32">
        <f t="shared" si="1"/>
        <v>2</v>
      </c>
      <c r="N42" s="15"/>
    </row>
    <row r="43" spans="1:14" ht="14.25" customHeight="1" x14ac:dyDescent="0.25">
      <c r="A43" s="8">
        <v>41</v>
      </c>
      <c r="B43" s="14" t="s">
        <v>299</v>
      </c>
      <c r="C43" s="16" t="s">
        <v>23</v>
      </c>
      <c r="D43" s="11">
        <v>2</v>
      </c>
      <c r="E43" s="11"/>
      <c r="F43" s="11"/>
      <c r="G43" s="11"/>
      <c r="H43" s="11"/>
      <c r="I43" s="11"/>
      <c r="J43" s="11"/>
      <c r="K43" s="11"/>
      <c r="L43" s="32">
        <f t="shared" si="1"/>
        <v>2</v>
      </c>
      <c r="N43" s="13"/>
    </row>
    <row r="44" spans="1:14" ht="14.25" customHeight="1" x14ac:dyDescent="0.25">
      <c r="A44" s="8">
        <v>42</v>
      </c>
      <c r="B44" s="14" t="s">
        <v>300</v>
      </c>
      <c r="C44" s="16" t="s">
        <v>34</v>
      </c>
      <c r="D44" s="11">
        <v>2</v>
      </c>
      <c r="E44" s="11"/>
      <c r="F44" s="11"/>
      <c r="G44" s="11"/>
      <c r="H44" s="11"/>
      <c r="I44" s="11"/>
      <c r="J44" s="11"/>
      <c r="K44" s="11"/>
      <c r="L44" s="32">
        <f t="shared" si="1"/>
        <v>2</v>
      </c>
      <c r="N44" s="13"/>
    </row>
    <row r="45" spans="1:14" ht="14.25" customHeight="1" x14ac:dyDescent="0.25">
      <c r="A45" s="8">
        <v>43</v>
      </c>
      <c r="B45" s="9" t="s">
        <v>301</v>
      </c>
      <c r="C45" s="10" t="s">
        <v>34</v>
      </c>
      <c r="D45" s="11">
        <v>2</v>
      </c>
      <c r="E45" s="11"/>
      <c r="F45" s="11"/>
      <c r="G45" s="11"/>
      <c r="H45" s="11"/>
      <c r="I45" s="11"/>
      <c r="J45" s="11"/>
      <c r="K45" s="11"/>
      <c r="L45" s="32">
        <f t="shared" si="1"/>
        <v>2</v>
      </c>
      <c r="N45" s="15"/>
    </row>
    <row r="46" spans="1:14" ht="14.25" customHeight="1" x14ac:dyDescent="0.25">
      <c r="A46" s="8">
        <v>44</v>
      </c>
      <c r="B46" s="14" t="s">
        <v>302</v>
      </c>
      <c r="C46" s="16" t="s">
        <v>159</v>
      </c>
      <c r="D46" s="11">
        <v>2</v>
      </c>
      <c r="E46" s="11"/>
      <c r="F46" s="11"/>
      <c r="G46" s="11"/>
      <c r="H46" s="11"/>
      <c r="I46" s="11"/>
      <c r="J46" s="11"/>
      <c r="K46" s="11"/>
      <c r="L46" s="32">
        <f t="shared" si="1"/>
        <v>2</v>
      </c>
      <c r="N46" s="13"/>
    </row>
    <row r="47" spans="1:14" ht="14.25" customHeight="1" x14ac:dyDescent="0.25">
      <c r="A47" s="8">
        <v>45</v>
      </c>
      <c r="B47" s="14" t="s">
        <v>303</v>
      </c>
      <c r="C47" s="16" t="s">
        <v>159</v>
      </c>
      <c r="D47" s="11">
        <v>2</v>
      </c>
      <c r="E47" s="11"/>
      <c r="F47" s="11"/>
      <c r="G47" s="11"/>
      <c r="H47" s="11"/>
      <c r="I47" s="11"/>
      <c r="J47" s="11"/>
      <c r="K47" s="11"/>
      <c r="L47" s="32">
        <f t="shared" si="1"/>
        <v>2</v>
      </c>
      <c r="N47" s="15"/>
    </row>
    <row r="48" spans="1:14" ht="14.25" customHeight="1" x14ac:dyDescent="0.25">
      <c r="A48" s="8">
        <v>46</v>
      </c>
      <c r="B48" s="14" t="s">
        <v>304</v>
      </c>
      <c r="C48" s="16" t="s">
        <v>21</v>
      </c>
      <c r="D48" s="11">
        <v>2</v>
      </c>
      <c r="E48" s="11"/>
      <c r="F48" s="11"/>
      <c r="G48" s="11"/>
      <c r="H48" s="11"/>
      <c r="I48" s="11"/>
      <c r="J48" s="11"/>
      <c r="K48" s="11"/>
      <c r="L48" s="32">
        <f t="shared" si="1"/>
        <v>2</v>
      </c>
      <c r="N48" s="15"/>
    </row>
    <row r="49" spans="1:14" ht="14.25" customHeight="1" x14ac:dyDescent="0.25">
      <c r="A49" s="8">
        <v>47</v>
      </c>
      <c r="B49" s="9" t="s">
        <v>305</v>
      </c>
      <c r="C49" s="10" t="s">
        <v>37</v>
      </c>
      <c r="D49" s="11">
        <v>2</v>
      </c>
      <c r="E49" s="11"/>
      <c r="F49" s="11"/>
      <c r="G49" s="11"/>
      <c r="H49" s="11"/>
      <c r="I49" s="11"/>
      <c r="J49" s="11"/>
      <c r="K49" s="11"/>
      <c r="L49" s="32">
        <f t="shared" si="1"/>
        <v>2</v>
      </c>
      <c r="N49" s="13"/>
    </row>
    <row r="50" spans="1:14" ht="14.25" customHeight="1" x14ac:dyDescent="0.25">
      <c r="A50" s="8">
        <v>48</v>
      </c>
      <c r="B50" s="9" t="s">
        <v>306</v>
      </c>
      <c r="C50" s="10" t="s">
        <v>49</v>
      </c>
      <c r="D50" s="11">
        <v>2</v>
      </c>
      <c r="E50" s="11"/>
      <c r="F50" s="11"/>
      <c r="G50" s="11"/>
      <c r="H50" s="11"/>
      <c r="I50" s="11"/>
      <c r="J50" s="11"/>
      <c r="K50" s="11"/>
      <c r="L50" s="32">
        <f t="shared" si="1"/>
        <v>2</v>
      </c>
      <c r="N50" s="13"/>
    </row>
    <row r="51" spans="1:14" ht="14.25" customHeight="1" x14ac:dyDescent="0.25">
      <c r="A51" s="8">
        <v>49</v>
      </c>
      <c r="B51" s="9" t="s">
        <v>307</v>
      </c>
      <c r="C51" s="10" t="s">
        <v>65</v>
      </c>
      <c r="D51" s="11">
        <v>2</v>
      </c>
      <c r="E51" s="11"/>
      <c r="F51" s="11"/>
      <c r="G51" s="11"/>
      <c r="H51" s="11"/>
      <c r="I51" s="11"/>
      <c r="J51" s="11"/>
      <c r="K51" s="11"/>
      <c r="L51" s="32">
        <f t="shared" si="1"/>
        <v>2</v>
      </c>
      <c r="N51" s="15"/>
    </row>
    <row r="52" spans="1:14" ht="14.25" customHeight="1" x14ac:dyDescent="0.25">
      <c r="A52" s="8">
        <v>50</v>
      </c>
      <c r="B52" s="9" t="s">
        <v>308</v>
      </c>
      <c r="C52" s="10" t="s">
        <v>51</v>
      </c>
      <c r="D52" s="11">
        <v>1</v>
      </c>
      <c r="E52" s="11"/>
      <c r="F52" s="11"/>
      <c r="G52" s="11"/>
      <c r="H52" s="11"/>
      <c r="I52" s="11"/>
      <c r="J52" s="11"/>
      <c r="K52" s="11"/>
      <c r="L52" s="32">
        <f t="shared" si="1"/>
        <v>1</v>
      </c>
      <c r="N52" s="13"/>
    </row>
    <row r="53" spans="1:14" ht="14.25" customHeight="1" x14ac:dyDescent="0.25">
      <c r="A53" s="8">
        <v>51</v>
      </c>
      <c r="B53" s="14" t="s">
        <v>309</v>
      </c>
      <c r="C53" s="16" t="s">
        <v>51</v>
      </c>
      <c r="D53" s="11">
        <v>1</v>
      </c>
      <c r="E53" s="11"/>
      <c r="F53" s="11"/>
      <c r="G53" s="11"/>
      <c r="H53" s="11"/>
      <c r="I53" s="11"/>
      <c r="J53" s="11"/>
      <c r="K53" s="11"/>
      <c r="L53" s="32">
        <f t="shared" si="1"/>
        <v>1</v>
      </c>
      <c r="N53" s="13"/>
    </row>
    <row r="54" spans="1:14" ht="14.25" customHeight="1" x14ac:dyDescent="0.25">
      <c r="A54" s="8">
        <v>52</v>
      </c>
      <c r="B54" s="9" t="s">
        <v>310</v>
      </c>
      <c r="C54" s="10" t="s">
        <v>57</v>
      </c>
      <c r="D54" s="11">
        <v>1</v>
      </c>
      <c r="E54" s="11"/>
      <c r="F54" s="11"/>
      <c r="G54" s="11"/>
      <c r="H54" s="11"/>
      <c r="I54" s="11"/>
      <c r="J54" s="11"/>
      <c r="K54" s="11"/>
      <c r="L54" s="32">
        <f t="shared" si="1"/>
        <v>1</v>
      </c>
      <c r="N54" s="13"/>
    </row>
    <row r="55" spans="1:14" ht="14.25" customHeight="1" x14ac:dyDescent="0.25">
      <c r="A55" s="8">
        <v>53</v>
      </c>
      <c r="B55" s="9" t="s">
        <v>311</v>
      </c>
      <c r="C55" s="10" t="s">
        <v>55</v>
      </c>
      <c r="D55" s="11">
        <v>1</v>
      </c>
      <c r="E55" s="11"/>
      <c r="F55" s="11"/>
      <c r="G55" s="11"/>
      <c r="H55" s="11"/>
      <c r="I55" s="11"/>
      <c r="J55" s="11"/>
      <c r="K55" s="11"/>
      <c r="L55" s="32">
        <f t="shared" si="1"/>
        <v>1</v>
      </c>
      <c r="N55" s="15"/>
    </row>
    <row r="56" spans="1:14" ht="14.25" customHeight="1" x14ac:dyDescent="0.25">
      <c r="A56" s="8">
        <v>54</v>
      </c>
      <c r="B56" s="9" t="s">
        <v>312</v>
      </c>
      <c r="C56" s="10" t="s">
        <v>55</v>
      </c>
      <c r="D56" s="11">
        <v>1</v>
      </c>
      <c r="E56" s="11"/>
      <c r="F56" s="11"/>
      <c r="G56" s="11"/>
      <c r="H56" s="11"/>
      <c r="I56" s="11"/>
      <c r="J56" s="11"/>
      <c r="K56" s="11"/>
      <c r="L56" s="32">
        <f t="shared" si="1"/>
        <v>1</v>
      </c>
      <c r="N56" s="15"/>
    </row>
    <row r="57" spans="1:14" ht="14.25" customHeight="1" x14ac:dyDescent="0.25">
      <c r="A57" s="8">
        <v>55</v>
      </c>
      <c r="B57" s="14" t="s">
        <v>313</v>
      </c>
      <c r="C57" s="16" t="s">
        <v>23</v>
      </c>
      <c r="D57" s="11">
        <v>1</v>
      </c>
      <c r="E57" s="11"/>
      <c r="F57" s="11"/>
      <c r="G57" s="11"/>
      <c r="H57" s="11"/>
      <c r="I57" s="11"/>
      <c r="J57" s="11"/>
      <c r="K57" s="11"/>
      <c r="L57" s="32">
        <f t="shared" si="1"/>
        <v>1</v>
      </c>
      <c r="N57" s="15"/>
    </row>
    <row r="58" spans="1:14" ht="14.25" customHeight="1" x14ac:dyDescent="0.25">
      <c r="A58" s="8">
        <v>56</v>
      </c>
      <c r="B58" s="14" t="s">
        <v>314</v>
      </c>
      <c r="C58" s="16" t="s">
        <v>23</v>
      </c>
      <c r="D58" s="11">
        <v>1</v>
      </c>
      <c r="E58" s="11"/>
      <c r="F58" s="11"/>
      <c r="G58" s="11"/>
      <c r="H58" s="11"/>
      <c r="I58" s="11"/>
      <c r="J58" s="11"/>
      <c r="K58" s="11"/>
      <c r="L58" s="32">
        <f t="shared" si="1"/>
        <v>1</v>
      </c>
      <c r="N58" s="15"/>
    </row>
    <row r="59" spans="1:14" ht="14.25" customHeight="1" x14ac:dyDescent="0.25">
      <c r="A59" s="8">
        <v>57</v>
      </c>
      <c r="B59" s="9" t="s">
        <v>315</v>
      </c>
      <c r="C59" s="10" t="s">
        <v>23</v>
      </c>
      <c r="D59" s="11">
        <v>1</v>
      </c>
      <c r="E59" s="11"/>
      <c r="F59" s="11"/>
      <c r="G59" s="11"/>
      <c r="H59" s="11"/>
      <c r="I59" s="11"/>
      <c r="J59" s="11"/>
      <c r="K59" s="11"/>
      <c r="L59" s="32">
        <f t="shared" si="1"/>
        <v>1</v>
      </c>
      <c r="N59" s="15"/>
    </row>
    <row r="60" spans="1:14" ht="14.25" customHeight="1" x14ac:dyDescent="0.25">
      <c r="A60" s="8">
        <v>58</v>
      </c>
      <c r="B60" s="14" t="s">
        <v>316</v>
      </c>
      <c r="C60" s="16" t="s">
        <v>34</v>
      </c>
      <c r="D60" s="11">
        <v>1</v>
      </c>
      <c r="E60" s="11"/>
      <c r="F60" s="11"/>
      <c r="G60" s="11"/>
      <c r="H60" s="11"/>
      <c r="I60" s="11"/>
      <c r="J60" s="11"/>
      <c r="K60" s="11"/>
      <c r="L60" s="32">
        <f t="shared" si="1"/>
        <v>1</v>
      </c>
      <c r="N60" s="15"/>
    </row>
    <row r="61" spans="1:14" ht="14.25" customHeight="1" x14ac:dyDescent="0.25">
      <c r="A61" s="8">
        <v>59</v>
      </c>
      <c r="B61" s="14" t="s">
        <v>317</v>
      </c>
      <c r="C61" s="16" t="s">
        <v>43</v>
      </c>
      <c r="D61" s="11">
        <v>1</v>
      </c>
      <c r="E61" s="11"/>
      <c r="F61" s="11"/>
      <c r="G61" s="11"/>
      <c r="H61" s="11"/>
      <c r="I61" s="11"/>
      <c r="J61" s="11"/>
      <c r="K61" s="11"/>
      <c r="L61" s="32">
        <f t="shared" si="1"/>
        <v>1</v>
      </c>
      <c r="N61" s="13"/>
    </row>
    <row r="62" spans="1:14" ht="14.25" customHeight="1" x14ac:dyDescent="0.25">
      <c r="A62" s="8">
        <v>60</v>
      </c>
      <c r="B62" s="14" t="s">
        <v>318</v>
      </c>
      <c r="C62" s="16" t="s">
        <v>37</v>
      </c>
      <c r="D62" s="11">
        <v>1</v>
      </c>
      <c r="E62" s="11"/>
      <c r="F62" s="11"/>
      <c r="G62" s="11"/>
      <c r="H62" s="11"/>
      <c r="I62" s="11"/>
      <c r="J62" s="11"/>
      <c r="K62" s="11"/>
      <c r="L62" s="32">
        <f t="shared" si="1"/>
        <v>1</v>
      </c>
      <c r="N62" s="41"/>
    </row>
    <row r="63" spans="1:14" ht="14.25" customHeight="1" x14ac:dyDescent="0.25">
      <c r="A63" s="8">
        <v>61</v>
      </c>
      <c r="B63" s="14" t="s">
        <v>319</v>
      </c>
      <c r="C63" s="16" t="s">
        <v>37</v>
      </c>
      <c r="D63" s="11">
        <v>1</v>
      </c>
      <c r="E63" s="11"/>
      <c r="F63" s="11"/>
      <c r="G63" s="11"/>
      <c r="H63" s="11"/>
      <c r="I63" s="11"/>
      <c r="J63" s="11"/>
      <c r="K63" s="11"/>
      <c r="L63" s="32">
        <f t="shared" si="1"/>
        <v>1</v>
      </c>
    </row>
    <row r="64" spans="1:14" ht="14.25" customHeight="1" x14ac:dyDescent="0.25">
      <c r="A64" s="8">
        <v>62</v>
      </c>
      <c r="B64" s="9" t="s">
        <v>320</v>
      </c>
      <c r="C64" s="10" t="s">
        <v>49</v>
      </c>
      <c r="D64" s="11">
        <v>1</v>
      </c>
      <c r="E64" s="11"/>
      <c r="F64" s="11"/>
      <c r="G64" s="11"/>
      <c r="H64" s="11"/>
      <c r="I64" s="11"/>
      <c r="J64" s="11"/>
      <c r="K64" s="11"/>
      <c r="L64" s="32">
        <f t="shared" si="1"/>
        <v>1</v>
      </c>
    </row>
    <row r="65" spans="1:12" ht="14.25" customHeight="1" x14ac:dyDescent="0.25">
      <c r="A65" s="8">
        <v>63</v>
      </c>
      <c r="B65" s="9" t="s">
        <v>321</v>
      </c>
      <c r="C65" s="10" t="s">
        <v>65</v>
      </c>
      <c r="D65" s="11">
        <v>1</v>
      </c>
      <c r="E65" s="11"/>
      <c r="F65" s="11"/>
      <c r="G65" s="11"/>
      <c r="H65" s="11"/>
      <c r="I65" s="11"/>
      <c r="J65" s="11"/>
      <c r="K65" s="11"/>
      <c r="L65" s="32">
        <f t="shared" si="1"/>
        <v>1</v>
      </c>
    </row>
    <row r="66" spans="1:12" ht="14.25" customHeight="1" x14ac:dyDescent="0.25">
      <c r="A66" s="8">
        <v>64</v>
      </c>
      <c r="B66" s="22" t="s">
        <v>322</v>
      </c>
      <c r="C66" s="23" t="s">
        <v>39</v>
      </c>
      <c r="D66" s="24">
        <v>1</v>
      </c>
      <c r="E66" s="24"/>
      <c r="F66" s="24"/>
      <c r="G66" s="24"/>
      <c r="H66" s="24"/>
      <c r="I66" s="24"/>
      <c r="J66" s="24"/>
      <c r="K66" s="24"/>
      <c r="L66" s="37">
        <f t="shared" si="1"/>
        <v>1</v>
      </c>
    </row>
    <row r="67" spans="1:12" ht="14.25" customHeight="1" x14ac:dyDescent="0.25"/>
    <row r="68" spans="1:12" ht="14.25" customHeight="1" x14ac:dyDescent="0.25"/>
    <row r="69" spans="1:12" ht="14.25" customHeight="1" x14ac:dyDescent="0.25"/>
    <row r="70" spans="1:12" ht="14.25" customHeight="1" x14ac:dyDescent="0.25"/>
    <row r="71" spans="1:12" ht="14.25" customHeight="1" x14ac:dyDescent="0.25"/>
    <row r="72" spans="1:12" ht="14.25" customHeight="1" x14ac:dyDescent="0.25"/>
    <row r="73" spans="1:12" ht="14.25" customHeight="1" x14ac:dyDescent="0.25"/>
    <row r="74" spans="1:12" ht="14.25" customHeight="1" x14ac:dyDescent="0.25"/>
    <row r="75" spans="1:12" ht="14.25" customHeight="1" x14ac:dyDescent="0.25"/>
    <row r="76" spans="1:12" ht="14.25" customHeight="1" x14ac:dyDescent="0.25"/>
    <row r="77" spans="1:12" ht="14.25" customHeight="1" x14ac:dyDescent="0.25"/>
    <row r="78" spans="1:12" ht="14.25" customHeight="1" x14ac:dyDescent="0.25"/>
    <row r="79" spans="1:12" ht="14.25" customHeight="1" x14ac:dyDescent="0.25"/>
    <row r="80" spans="1:12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</sheetData>
  <pageMargins left="0.25" right="0.25" top="0.75" bottom="0.75" header="0.3" footer="0.3"/>
  <pageSetup scale="57" fitToHeight="0" orientation="portrait" r:id="rId1"/>
  <drawing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001"/>
  <sheetViews>
    <sheetView showGridLines="0" showRowColHeaders="0" zoomScaleNormal="100" workbookViewId="0">
      <selection activeCell="A3" sqref="A3"/>
    </sheetView>
  </sheetViews>
  <sheetFormatPr defaultColWidth="14.42578125" defaultRowHeight="15" customHeight="1" x14ac:dyDescent="0.25"/>
  <cols>
    <col min="1" max="1" width="7.7109375" style="3" customWidth="1"/>
    <col min="2" max="2" width="24" style="3" bestFit="1" customWidth="1"/>
    <col min="3" max="3" width="27.5703125" style="3" bestFit="1" customWidth="1"/>
    <col min="4" max="11" width="9.85546875" style="3" customWidth="1"/>
    <col min="12" max="12" width="10.85546875" style="3" customWidth="1"/>
    <col min="13" max="13" width="27.7109375" style="3" bestFit="1" customWidth="1"/>
    <col min="14" max="14" width="9.42578125" style="3" customWidth="1"/>
    <col min="15" max="19" width="8.7109375" style="3" customWidth="1"/>
    <col min="20" max="16384" width="14.42578125" style="3"/>
  </cols>
  <sheetData>
    <row r="1" spans="1:16" s="1" customFormat="1" ht="99.75" customHeight="1" x14ac:dyDescent="0.25">
      <c r="D1" s="1" t="s">
        <v>0</v>
      </c>
      <c r="E1" s="1" t="s">
        <v>249</v>
      </c>
      <c r="F1" s="1" t="s">
        <v>250</v>
      </c>
      <c r="G1" s="1" t="s">
        <v>251</v>
      </c>
      <c r="H1" s="1" t="s">
        <v>252</v>
      </c>
      <c r="I1" s="1" t="s">
        <v>253</v>
      </c>
      <c r="J1" s="1" t="s">
        <v>254</v>
      </c>
      <c r="K1" s="1" t="s">
        <v>7</v>
      </c>
      <c r="L1" s="1" t="s">
        <v>8</v>
      </c>
    </row>
    <row r="2" spans="1:16" ht="14.25" hidden="1" customHeight="1" x14ac:dyDescent="0.25">
      <c r="B2" s="4" t="s">
        <v>9</v>
      </c>
      <c r="C2" s="5" t="s">
        <v>10</v>
      </c>
      <c r="D2" s="6" t="s">
        <v>11</v>
      </c>
      <c r="E2" s="6" t="s">
        <v>12</v>
      </c>
      <c r="F2" s="6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  <c r="L2" s="6" t="s">
        <v>19</v>
      </c>
      <c r="M2" s="5" t="s">
        <v>9</v>
      </c>
      <c r="N2" s="3" t="s">
        <v>10</v>
      </c>
    </row>
    <row r="3" spans="1:16" ht="13.9" customHeight="1" x14ac:dyDescent="0.25">
      <c r="A3" s="8">
        <v>1</v>
      </c>
      <c r="B3" s="9" t="s">
        <v>323</v>
      </c>
      <c r="C3" s="10" t="s">
        <v>34</v>
      </c>
      <c r="D3" s="11">
        <v>5</v>
      </c>
      <c r="E3" s="11"/>
      <c r="F3" s="11"/>
      <c r="G3" s="11"/>
      <c r="H3" s="11"/>
      <c r="I3" s="11"/>
      <c r="J3" s="11"/>
      <c r="K3" s="11"/>
      <c r="L3" s="32">
        <f t="shared" ref="L3:L21" si="0">SUM(D3:J3)</f>
        <v>5</v>
      </c>
      <c r="M3" s="12" t="s">
        <v>34</v>
      </c>
      <c r="N3" s="33">
        <v>12</v>
      </c>
    </row>
    <row r="4" spans="1:16" ht="14.25" customHeight="1" x14ac:dyDescent="0.25">
      <c r="A4" s="8">
        <v>2</v>
      </c>
      <c r="B4" s="9" t="s">
        <v>324</v>
      </c>
      <c r="C4" s="10" t="s">
        <v>34</v>
      </c>
      <c r="D4" s="11">
        <v>5</v>
      </c>
      <c r="E4" s="11"/>
      <c r="F4" s="11"/>
      <c r="G4" s="11"/>
      <c r="H4" s="11"/>
      <c r="I4" s="11"/>
      <c r="J4" s="11"/>
      <c r="K4" s="11"/>
      <c r="L4" s="32">
        <f t="shared" si="0"/>
        <v>5</v>
      </c>
      <c r="M4" s="12" t="s">
        <v>21</v>
      </c>
      <c r="N4" s="33">
        <v>10</v>
      </c>
    </row>
    <row r="5" spans="1:16" ht="14.25" customHeight="1" x14ac:dyDescent="0.25">
      <c r="A5" s="8">
        <v>3</v>
      </c>
      <c r="B5" s="9" t="s">
        <v>325</v>
      </c>
      <c r="C5" s="10" t="s">
        <v>21</v>
      </c>
      <c r="D5" s="11">
        <v>5</v>
      </c>
      <c r="E5" s="11"/>
      <c r="F5" s="11"/>
      <c r="G5" s="11"/>
      <c r="H5" s="11"/>
      <c r="I5" s="11"/>
      <c r="J5" s="11"/>
      <c r="K5" s="11"/>
      <c r="L5" s="32">
        <f t="shared" si="0"/>
        <v>5</v>
      </c>
      <c r="M5" s="12" t="s">
        <v>23</v>
      </c>
      <c r="N5" s="33">
        <v>8</v>
      </c>
      <c r="P5" s="13"/>
    </row>
    <row r="6" spans="1:16" ht="14.25" customHeight="1" x14ac:dyDescent="0.25">
      <c r="A6" s="8">
        <v>4</v>
      </c>
      <c r="B6" s="9" t="s">
        <v>326</v>
      </c>
      <c r="C6" s="10" t="s">
        <v>27</v>
      </c>
      <c r="D6" s="11">
        <v>5</v>
      </c>
      <c r="E6" s="11"/>
      <c r="F6" s="11"/>
      <c r="G6" s="11"/>
      <c r="H6" s="11"/>
      <c r="I6" s="11"/>
      <c r="J6" s="11"/>
      <c r="K6" s="11"/>
      <c r="L6" s="32">
        <f t="shared" si="0"/>
        <v>5</v>
      </c>
      <c r="M6" s="12" t="s">
        <v>59</v>
      </c>
      <c r="N6" s="33">
        <v>6</v>
      </c>
      <c r="P6" s="13"/>
    </row>
    <row r="7" spans="1:16" ht="14.25" customHeight="1" x14ac:dyDescent="0.25">
      <c r="A7" s="8">
        <v>5</v>
      </c>
      <c r="B7" s="9" t="s">
        <v>327</v>
      </c>
      <c r="C7" s="10" t="s">
        <v>23</v>
      </c>
      <c r="D7" s="11">
        <v>4</v>
      </c>
      <c r="E7" s="11"/>
      <c r="F7" s="11"/>
      <c r="G7" s="11"/>
      <c r="H7" s="11"/>
      <c r="I7" s="11"/>
      <c r="J7" s="11"/>
      <c r="K7" s="11"/>
      <c r="L7" s="32">
        <f t="shared" si="0"/>
        <v>4</v>
      </c>
      <c r="M7" s="12" t="s">
        <v>29</v>
      </c>
      <c r="N7" s="33">
        <v>5</v>
      </c>
      <c r="P7" s="13"/>
    </row>
    <row r="8" spans="1:16" ht="14.25" customHeight="1" x14ac:dyDescent="0.25">
      <c r="A8" s="8">
        <v>6</v>
      </c>
      <c r="B8" s="9" t="s">
        <v>328</v>
      </c>
      <c r="C8" s="10" t="s">
        <v>59</v>
      </c>
      <c r="D8" s="11">
        <v>3</v>
      </c>
      <c r="E8" s="11"/>
      <c r="F8" s="11"/>
      <c r="G8" s="11"/>
      <c r="H8" s="11"/>
      <c r="I8" s="11"/>
      <c r="J8" s="11"/>
      <c r="K8" s="11"/>
      <c r="L8" s="32">
        <f t="shared" si="0"/>
        <v>3</v>
      </c>
      <c r="M8" s="12" t="s">
        <v>27</v>
      </c>
      <c r="N8" s="33">
        <v>5</v>
      </c>
      <c r="P8" s="13"/>
    </row>
    <row r="9" spans="1:16" ht="14.25" customHeight="1" x14ac:dyDescent="0.25">
      <c r="A9" s="8">
        <v>7</v>
      </c>
      <c r="B9" s="9" t="s">
        <v>329</v>
      </c>
      <c r="C9" s="10" t="s">
        <v>59</v>
      </c>
      <c r="D9" s="11">
        <v>3</v>
      </c>
      <c r="E9" s="11"/>
      <c r="F9" s="11"/>
      <c r="G9" s="11"/>
      <c r="H9" s="11"/>
      <c r="I9" s="11"/>
      <c r="J9" s="11"/>
      <c r="K9" s="11"/>
      <c r="L9" s="32">
        <f t="shared" si="0"/>
        <v>3</v>
      </c>
      <c r="M9" s="12" t="s">
        <v>51</v>
      </c>
      <c r="N9" s="33">
        <v>3</v>
      </c>
      <c r="P9" s="15"/>
    </row>
    <row r="10" spans="1:16" ht="14.25" customHeight="1" x14ac:dyDescent="0.25">
      <c r="A10" s="8">
        <v>8</v>
      </c>
      <c r="B10" s="9" t="s">
        <v>330</v>
      </c>
      <c r="C10" s="10" t="s">
        <v>21</v>
      </c>
      <c r="D10" s="11">
        <v>3</v>
      </c>
      <c r="E10" s="11"/>
      <c r="F10" s="11"/>
      <c r="G10" s="11"/>
      <c r="H10" s="11"/>
      <c r="I10" s="11"/>
      <c r="J10" s="11"/>
      <c r="K10" s="11"/>
      <c r="L10" s="32">
        <f t="shared" si="0"/>
        <v>3</v>
      </c>
      <c r="M10" s="12" t="s">
        <v>265</v>
      </c>
      <c r="N10" s="33">
        <v>3</v>
      </c>
      <c r="P10" s="15"/>
    </row>
    <row r="11" spans="1:16" ht="14.25" customHeight="1" x14ac:dyDescent="0.25">
      <c r="A11" s="8">
        <v>9</v>
      </c>
      <c r="B11" s="9" t="s">
        <v>331</v>
      </c>
      <c r="C11" s="10" t="s">
        <v>29</v>
      </c>
      <c r="D11" s="11">
        <v>3</v>
      </c>
      <c r="E11" s="11"/>
      <c r="F11" s="11"/>
      <c r="G11" s="11"/>
      <c r="H11" s="11"/>
      <c r="I11" s="11"/>
      <c r="J11" s="11"/>
      <c r="K11" s="11"/>
      <c r="L11" s="32">
        <f t="shared" si="0"/>
        <v>3</v>
      </c>
      <c r="M11" s="12" t="s">
        <v>43</v>
      </c>
      <c r="N11" s="33">
        <v>1</v>
      </c>
      <c r="P11" s="15"/>
    </row>
    <row r="12" spans="1:16" ht="14.25" customHeight="1" x14ac:dyDescent="0.25">
      <c r="A12" s="8">
        <v>10</v>
      </c>
      <c r="B12" s="9" t="s">
        <v>332</v>
      </c>
      <c r="C12" s="10" t="s">
        <v>265</v>
      </c>
      <c r="D12" s="11">
        <v>3</v>
      </c>
      <c r="E12" s="11"/>
      <c r="F12" s="11"/>
      <c r="G12" s="11"/>
      <c r="H12" s="11"/>
      <c r="I12" s="11"/>
      <c r="J12" s="11"/>
      <c r="K12" s="11"/>
      <c r="L12" s="32">
        <f t="shared" si="0"/>
        <v>3</v>
      </c>
      <c r="M12" s="35" t="s">
        <v>37</v>
      </c>
      <c r="N12" s="34">
        <v>1</v>
      </c>
      <c r="P12" s="15"/>
    </row>
    <row r="13" spans="1:16" ht="14.25" customHeight="1" x14ac:dyDescent="0.25">
      <c r="A13" s="8">
        <v>11</v>
      </c>
      <c r="B13" s="9" t="s">
        <v>333</v>
      </c>
      <c r="C13" s="10" t="s">
        <v>51</v>
      </c>
      <c r="D13" s="11">
        <v>2</v>
      </c>
      <c r="E13" s="11"/>
      <c r="F13" s="11"/>
      <c r="G13" s="11"/>
      <c r="H13" s="11"/>
      <c r="I13" s="11"/>
      <c r="J13" s="11"/>
      <c r="K13" s="11"/>
      <c r="L13" s="32">
        <f t="shared" si="0"/>
        <v>2</v>
      </c>
      <c r="N13" s="15"/>
    </row>
    <row r="14" spans="1:16" ht="14.25" customHeight="1" x14ac:dyDescent="0.25">
      <c r="A14" s="8">
        <v>12</v>
      </c>
      <c r="B14" s="14" t="s">
        <v>334</v>
      </c>
      <c r="C14" s="16" t="s">
        <v>23</v>
      </c>
      <c r="D14" s="11">
        <v>2</v>
      </c>
      <c r="E14" s="11"/>
      <c r="F14" s="11"/>
      <c r="G14" s="11"/>
      <c r="H14" s="11"/>
      <c r="I14" s="11"/>
      <c r="J14" s="11"/>
      <c r="K14" s="11"/>
      <c r="L14" s="32">
        <f t="shared" si="0"/>
        <v>2</v>
      </c>
      <c r="N14" s="13"/>
    </row>
    <row r="15" spans="1:16" ht="14.25" customHeight="1" x14ac:dyDescent="0.25">
      <c r="A15" s="8">
        <v>13</v>
      </c>
      <c r="B15" s="9" t="s">
        <v>335</v>
      </c>
      <c r="C15" s="10" t="s">
        <v>23</v>
      </c>
      <c r="D15" s="11">
        <v>2</v>
      </c>
      <c r="E15" s="11"/>
      <c r="F15" s="11"/>
      <c r="G15" s="11"/>
      <c r="H15" s="11"/>
      <c r="I15" s="11"/>
      <c r="J15" s="11"/>
      <c r="K15" s="11"/>
      <c r="L15" s="32">
        <f t="shared" si="0"/>
        <v>2</v>
      </c>
      <c r="N15" s="15"/>
    </row>
    <row r="16" spans="1:16" ht="14.25" customHeight="1" x14ac:dyDescent="0.25">
      <c r="A16" s="8">
        <v>14</v>
      </c>
      <c r="B16" s="9" t="s">
        <v>336</v>
      </c>
      <c r="C16" s="10" t="s">
        <v>34</v>
      </c>
      <c r="D16" s="11">
        <v>2</v>
      </c>
      <c r="E16" s="11"/>
      <c r="F16" s="11"/>
      <c r="G16" s="11"/>
      <c r="H16" s="11"/>
      <c r="I16" s="11"/>
      <c r="J16" s="11"/>
      <c r="K16" s="11"/>
      <c r="L16" s="32">
        <f t="shared" si="0"/>
        <v>2</v>
      </c>
      <c r="N16" s="15"/>
    </row>
    <row r="17" spans="1:12" ht="14.25" customHeight="1" x14ac:dyDescent="0.25">
      <c r="A17" s="8">
        <v>15</v>
      </c>
      <c r="B17" s="9" t="s">
        <v>337</v>
      </c>
      <c r="C17" s="10" t="s">
        <v>21</v>
      </c>
      <c r="D17" s="11">
        <v>2</v>
      </c>
      <c r="E17" s="11"/>
      <c r="F17" s="11"/>
      <c r="G17" s="11"/>
      <c r="H17" s="11"/>
      <c r="I17" s="11"/>
      <c r="J17" s="11"/>
      <c r="K17" s="11"/>
      <c r="L17" s="32">
        <f t="shared" si="0"/>
        <v>2</v>
      </c>
    </row>
    <row r="18" spans="1:12" ht="14.25" customHeight="1" x14ac:dyDescent="0.25">
      <c r="A18" s="8">
        <v>16</v>
      </c>
      <c r="B18" s="9" t="s">
        <v>338</v>
      </c>
      <c r="C18" s="10" t="s">
        <v>29</v>
      </c>
      <c r="D18" s="11">
        <v>2</v>
      </c>
      <c r="E18" s="11"/>
      <c r="F18" s="11"/>
      <c r="G18" s="11"/>
      <c r="H18" s="11"/>
      <c r="I18" s="11"/>
      <c r="J18" s="11"/>
      <c r="K18" s="11"/>
      <c r="L18" s="32">
        <f t="shared" si="0"/>
        <v>2</v>
      </c>
    </row>
    <row r="19" spans="1:12" ht="14.25" customHeight="1" x14ac:dyDescent="0.25">
      <c r="A19" s="8">
        <v>17</v>
      </c>
      <c r="B19" s="9" t="s">
        <v>339</v>
      </c>
      <c r="C19" s="10" t="s">
        <v>51</v>
      </c>
      <c r="D19" s="11">
        <v>1</v>
      </c>
      <c r="E19" s="11"/>
      <c r="F19" s="11"/>
      <c r="G19" s="11"/>
      <c r="H19" s="11"/>
      <c r="I19" s="11"/>
      <c r="J19" s="11"/>
      <c r="K19" s="11"/>
      <c r="L19" s="32">
        <f t="shared" si="0"/>
        <v>1</v>
      </c>
    </row>
    <row r="20" spans="1:12" ht="14.25" customHeight="1" x14ac:dyDescent="0.25">
      <c r="A20" s="8">
        <v>18</v>
      </c>
      <c r="B20" s="9" t="s">
        <v>340</v>
      </c>
      <c r="C20" s="10" t="s">
        <v>43</v>
      </c>
      <c r="D20" s="11">
        <v>1</v>
      </c>
      <c r="E20" s="11"/>
      <c r="F20" s="11"/>
      <c r="G20" s="11"/>
      <c r="H20" s="11"/>
      <c r="I20" s="11"/>
      <c r="J20" s="11"/>
      <c r="K20" s="11"/>
      <c r="L20" s="32">
        <f t="shared" si="0"/>
        <v>1</v>
      </c>
    </row>
    <row r="21" spans="1:12" ht="14.25" customHeight="1" x14ac:dyDescent="0.25">
      <c r="A21" s="42">
        <v>19</v>
      </c>
      <c r="B21" s="35" t="s">
        <v>341</v>
      </c>
      <c r="C21" s="36" t="s">
        <v>37</v>
      </c>
      <c r="D21" s="24">
        <v>1</v>
      </c>
      <c r="E21" s="24"/>
      <c r="F21" s="24"/>
      <c r="G21" s="24"/>
      <c r="H21" s="24"/>
      <c r="I21" s="24"/>
      <c r="J21" s="24"/>
      <c r="K21" s="24"/>
      <c r="L21" s="37">
        <f t="shared" si="0"/>
        <v>1</v>
      </c>
    </row>
    <row r="22" spans="1:12" ht="14.25" customHeight="1" x14ac:dyDescent="0.25">
      <c r="A22" s="17"/>
      <c r="B22" s="15"/>
    </row>
    <row r="23" spans="1:12" ht="14.25" customHeight="1" x14ac:dyDescent="0.25">
      <c r="A23" s="17"/>
      <c r="B23" s="13"/>
    </row>
    <row r="24" spans="1:12" ht="14.25" customHeight="1" x14ac:dyDescent="0.25">
      <c r="A24" s="17"/>
      <c r="B24" s="13"/>
    </row>
    <row r="25" spans="1:12" ht="14.25" customHeight="1" x14ac:dyDescent="0.25">
      <c r="A25" s="17"/>
      <c r="B25" s="15"/>
    </row>
    <row r="26" spans="1:12" ht="14.25" customHeight="1" x14ac:dyDescent="0.25">
      <c r="A26" s="17"/>
      <c r="B26" s="13"/>
    </row>
    <row r="27" spans="1:12" ht="14.25" customHeight="1" x14ac:dyDescent="0.25">
      <c r="A27" s="17"/>
      <c r="B27" s="13"/>
    </row>
    <row r="28" spans="1:12" ht="14.25" customHeight="1" x14ac:dyDescent="0.25">
      <c r="A28" s="17"/>
      <c r="B28" s="15"/>
    </row>
    <row r="29" spans="1:12" ht="14.25" customHeight="1" x14ac:dyDescent="0.25">
      <c r="A29" s="17"/>
      <c r="B29" s="15"/>
      <c r="C29" s="5"/>
    </row>
    <row r="30" spans="1:12" ht="14.25" customHeight="1" x14ac:dyDescent="0.25">
      <c r="A30" s="17"/>
      <c r="B30" s="15"/>
      <c r="C30" s="5"/>
    </row>
    <row r="31" spans="1:12" ht="14.25" customHeight="1" x14ac:dyDescent="0.25">
      <c r="A31" s="17"/>
      <c r="B31" s="15"/>
      <c r="C31" s="5"/>
    </row>
    <row r="32" spans="1:12" ht="14.25" customHeight="1" x14ac:dyDescent="0.25">
      <c r="A32" s="17"/>
      <c r="B32" s="13"/>
      <c r="C32" s="5"/>
    </row>
    <row r="33" spans="1:3" ht="14.25" customHeight="1" x14ac:dyDescent="0.25">
      <c r="A33" s="17"/>
      <c r="B33" s="13"/>
      <c r="C33" s="5"/>
    </row>
    <row r="34" spans="1:3" ht="14.25" customHeight="1" x14ac:dyDescent="0.25">
      <c r="A34" s="17"/>
      <c r="B34" s="13"/>
      <c r="C34" s="5"/>
    </row>
    <row r="35" spans="1:3" ht="14.25" customHeight="1" x14ac:dyDescent="0.25">
      <c r="A35" s="17"/>
      <c r="B35" s="13"/>
      <c r="C35" s="5"/>
    </row>
    <row r="36" spans="1:3" ht="14.25" customHeight="1" x14ac:dyDescent="0.25">
      <c r="A36" s="17"/>
      <c r="B36" s="13"/>
      <c r="C36" s="5"/>
    </row>
    <row r="37" spans="1:3" ht="14.25" customHeight="1" x14ac:dyDescent="0.25">
      <c r="A37" s="17"/>
      <c r="B37" s="13"/>
      <c r="C37" s="5"/>
    </row>
    <row r="38" spans="1:3" ht="14.25" customHeight="1" x14ac:dyDescent="0.25">
      <c r="A38" s="17"/>
      <c r="B38" s="13"/>
      <c r="C38" s="5"/>
    </row>
    <row r="39" spans="1:3" ht="14.25" customHeight="1" x14ac:dyDescent="0.25">
      <c r="A39" s="17"/>
      <c r="B39" s="15"/>
      <c r="C39" s="5"/>
    </row>
    <row r="40" spans="1:3" ht="14.25" customHeight="1" x14ac:dyDescent="0.25">
      <c r="A40" s="17"/>
      <c r="B40" s="15"/>
      <c r="C40" s="5"/>
    </row>
    <row r="41" spans="1:3" ht="14.25" customHeight="1" x14ac:dyDescent="0.25">
      <c r="A41" s="17"/>
      <c r="B41" s="15"/>
      <c r="C41" s="5"/>
    </row>
    <row r="42" spans="1:3" ht="14.25" customHeight="1" x14ac:dyDescent="0.25">
      <c r="A42" s="17"/>
      <c r="B42" s="13"/>
      <c r="C42" s="5"/>
    </row>
    <row r="43" spans="1:3" ht="14.25" customHeight="1" x14ac:dyDescent="0.25">
      <c r="A43" s="17"/>
      <c r="B43" s="15"/>
      <c r="C43" s="5"/>
    </row>
    <row r="44" spans="1:3" ht="14.25" customHeight="1" x14ac:dyDescent="0.25">
      <c r="A44" s="17"/>
      <c r="B44" s="15"/>
      <c r="C44" s="5"/>
    </row>
    <row r="45" spans="1:3" ht="14.25" customHeight="1" x14ac:dyDescent="0.25">
      <c r="A45" s="17"/>
      <c r="B45" s="13"/>
      <c r="C45" s="5"/>
    </row>
    <row r="46" spans="1:3" ht="14.25" customHeight="1" x14ac:dyDescent="0.25">
      <c r="A46" s="17"/>
      <c r="B46" s="15"/>
      <c r="C46" s="5"/>
    </row>
    <row r="47" spans="1:3" ht="14.25" customHeight="1" x14ac:dyDescent="0.25">
      <c r="A47" s="17"/>
      <c r="B47" s="15"/>
      <c r="C47" s="5"/>
    </row>
    <row r="48" spans="1:3" ht="14.25" customHeight="1" x14ac:dyDescent="0.25">
      <c r="A48" s="17"/>
      <c r="B48" s="15"/>
      <c r="C48" s="5"/>
    </row>
    <row r="49" spans="1:3" ht="14.25" customHeight="1" x14ac:dyDescent="0.25">
      <c r="A49" s="17"/>
      <c r="B49" s="15"/>
      <c r="C49" s="5"/>
    </row>
    <row r="50" spans="1:3" ht="14.25" customHeight="1" x14ac:dyDescent="0.25">
      <c r="A50" s="17"/>
      <c r="B50" s="15"/>
    </row>
    <row r="51" spans="1:3" ht="14.25" customHeight="1" x14ac:dyDescent="0.25">
      <c r="A51" s="17"/>
      <c r="B51" s="13"/>
    </row>
    <row r="52" spans="1:3" ht="14.25" customHeight="1" x14ac:dyDescent="0.25">
      <c r="A52" s="17"/>
      <c r="B52" s="15"/>
    </row>
    <row r="53" spans="1:3" ht="14.25" customHeight="1" x14ac:dyDescent="0.25">
      <c r="A53" s="17"/>
      <c r="B53" s="15"/>
    </row>
    <row r="54" spans="1:3" ht="14.25" customHeight="1" x14ac:dyDescent="0.25">
      <c r="A54" s="17"/>
      <c r="B54" s="15"/>
    </row>
    <row r="55" spans="1:3" ht="14.25" customHeight="1" x14ac:dyDescent="0.25">
      <c r="A55" s="17"/>
      <c r="B55" s="15"/>
    </row>
    <row r="56" spans="1:3" ht="14.25" customHeight="1" x14ac:dyDescent="0.25">
      <c r="A56" s="17"/>
      <c r="B56" s="13"/>
    </row>
    <row r="57" spans="1:3" ht="14.25" customHeight="1" x14ac:dyDescent="0.25">
      <c r="A57" s="17"/>
      <c r="B57" s="13"/>
    </row>
    <row r="58" spans="1:3" ht="14.25" customHeight="1" x14ac:dyDescent="0.25">
      <c r="A58" s="17"/>
      <c r="B58" s="13"/>
    </row>
    <row r="59" spans="1:3" ht="14.25" customHeight="1" x14ac:dyDescent="0.25">
      <c r="A59" s="17"/>
      <c r="B59" s="13"/>
    </row>
    <row r="60" spans="1:3" ht="14.25" customHeight="1" x14ac:dyDescent="0.25">
      <c r="A60" s="17"/>
      <c r="B60" s="15"/>
    </row>
    <row r="61" spans="1:3" ht="14.25" customHeight="1" x14ac:dyDescent="0.25">
      <c r="A61" s="17"/>
      <c r="B61" s="13"/>
    </row>
    <row r="62" spans="1:3" ht="14.25" customHeight="1" x14ac:dyDescent="0.25">
      <c r="A62" s="17"/>
      <c r="B62" s="13"/>
    </row>
    <row r="63" spans="1:3" ht="14.25" customHeight="1" x14ac:dyDescent="0.25">
      <c r="A63" s="17"/>
      <c r="B63" s="15"/>
    </row>
    <row r="64" spans="1:3" ht="14.25" customHeight="1" x14ac:dyDescent="0.25">
      <c r="A64" s="17"/>
      <c r="B64" s="15"/>
    </row>
    <row r="65" spans="1:2" ht="14.25" customHeight="1" x14ac:dyDescent="0.25">
      <c r="A65" s="17"/>
      <c r="B65" s="13"/>
    </row>
    <row r="66" spans="1:2" ht="14.25" customHeight="1" x14ac:dyDescent="0.25">
      <c r="A66" s="17"/>
      <c r="B66" s="15"/>
    </row>
    <row r="67" spans="1:2" ht="14.25" customHeight="1" x14ac:dyDescent="0.25">
      <c r="A67" s="17"/>
      <c r="B67" s="15"/>
    </row>
    <row r="68" spans="1:2" ht="14.25" customHeight="1" x14ac:dyDescent="0.25">
      <c r="A68" s="17"/>
      <c r="B68" s="15"/>
    </row>
    <row r="69" spans="1:2" ht="14.25" customHeight="1" x14ac:dyDescent="0.25">
      <c r="A69" s="17"/>
      <c r="B69" s="15"/>
    </row>
    <row r="70" spans="1:2" ht="14.25" customHeight="1" x14ac:dyDescent="0.25">
      <c r="A70" s="17"/>
      <c r="B70" s="15"/>
    </row>
    <row r="71" spans="1:2" ht="14.25" customHeight="1" x14ac:dyDescent="0.25">
      <c r="A71" s="17"/>
      <c r="B71" s="15"/>
    </row>
    <row r="72" spans="1:2" ht="14.25" customHeight="1" x14ac:dyDescent="0.25">
      <c r="A72" s="17"/>
      <c r="B72" s="15"/>
    </row>
    <row r="73" spans="1:2" ht="14.25" customHeight="1" x14ac:dyDescent="0.25">
      <c r="A73" s="17"/>
      <c r="B73" s="13"/>
    </row>
    <row r="74" spans="1:2" ht="14.25" customHeight="1" x14ac:dyDescent="0.25">
      <c r="A74" s="17"/>
      <c r="B74" s="15"/>
    </row>
    <row r="75" spans="1:2" ht="14.25" customHeight="1" x14ac:dyDescent="0.25"/>
    <row r="76" spans="1:2" ht="14.25" customHeight="1" x14ac:dyDescent="0.25"/>
    <row r="77" spans="1:2" ht="14.25" customHeight="1" x14ac:dyDescent="0.25"/>
    <row r="78" spans="1:2" ht="14.25" customHeight="1" x14ac:dyDescent="0.25"/>
    <row r="79" spans="1:2" ht="14.25" customHeight="1" x14ac:dyDescent="0.25"/>
    <row r="80" spans="1:2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  <row r="1001" ht="14.25" customHeight="1" x14ac:dyDescent="0.25"/>
  </sheetData>
  <pageMargins left="0.7" right="0.7" top="0.75" bottom="0.75" header="0" footer="0"/>
  <pageSetup scale="46" orientation="landscape" r:id="rId1"/>
  <drawing r:id="rId2"/>
  <tableParts count="2">
    <tablePart r:id="rId3"/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P997"/>
  <sheetViews>
    <sheetView showGridLines="0" showRowColHeaders="0" zoomScaleNormal="100" workbookViewId="0">
      <selection activeCell="A3" sqref="A3"/>
    </sheetView>
  </sheetViews>
  <sheetFormatPr defaultColWidth="14.42578125" defaultRowHeight="15" customHeight="1" x14ac:dyDescent="0.25"/>
  <cols>
    <col min="1" max="1" width="7.7109375" style="3" customWidth="1"/>
    <col min="2" max="2" width="24" style="3" bestFit="1" customWidth="1"/>
    <col min="3" max="3" width="27.5703125" style="3" bestFit="1" customWidth="1"/>
    <col min="4" max="11" width="9.85546875" style="3" customWidth="1"/>
    <col min="12" max="12" width="10.85546875" style="3" customWidth="1"/>
    <col min="13" max="13" width="27.7109375" style="3" bestFit="1" customWidth="1"/>
    <col min="14" max="14" width="14.42578125" style="6" customWidth="1"/>
    <col min="15" max="19" width="8.7109375" style="3" customWidth="1"/>
    <col min="20" max="16384" width="14.42578125" style="3"/>
  </cols>
  <sheetData>
    <row r="1" spans="1:16" s="1" customFormat="1" ht="100.15" customHeight="1" x14ac:dyDescent="0.25"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  <c r="N1" s="2"/>
    </row>
    <row r="2" spans="1:16" ht="14.25" hidden="1" customHeight="1" x14ac:dyDescent="0.25">
      <c r="B2" s="4" t="s">
        <v>9</v>
      </c>
      <c r="C2" s="5" t="s">
        <v>10</v>
      </c>
      <c r="D2" s="6" t="s">
        <v>11</v>
      </c>
      <c r="E2" s="6" t="s">
        <v>12</v>
      </c>
      <c r="F2" s="6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  <c r="L2" s="6" t="s">
        <v>19</v>
      </c>
      <c r="M2" s="5" t="s">
        <v>9</v>
      </c>
      <c r="N2" s="7" t="s">
        <v>10</v>
      </c>
    </row>
    <row r="3" spans="1:16" ht="13.9" customHeight="1" x14ac:dyDescent="0.25">
      <c r="A3" s="8">
        <v>1</v>
      </c>
      <c r="B3" s="9" t="s">
        <v>20</v>
      </c>
      <c r="C3" s="10" t="s">
        <v>21</v>
      </c>
      <c r="D3" s="11">
        <v>6</v>
      </c>
      <c r="E3" s="11">
        <v>8</v>
      </c>
      <c r="F3" s="11">
        <v>5</v>
      </c>
      <c r="G3" s="11"/>
      <c r="H3" s="11"/>
      <c r="I3" s="11"/>
      <c r="J3" s="11"/>
      <c r="K3" s="11"/>
      <c r="L3" s="32">
        <f t="shared" ref="L3:L34" si="0">SUM(D3:J3)</f>
        <v>19</v>
      </c>
      <c r="M3" s="12" t="s">
        <v>21</v>
      </c>
      <c r="N3" s="43">
        <v>55</v>
      </c>
    </row>
    <row r="4" spans="1:16" ht="14.25" customHeight="1" x14ac:dyDescent="0.25">
      <c r="A4" s="8">
        <v>2</v>
      </c>
      <c r="B4" s="9" t="s">
        <v>22</v>
      </c>
      <c r="C4" s="10" t="s">
        <v>21</v>
      </c>
      <c r="D4" s="11">
        <v>8</v>
      </c>
      <c r="E4" s="11">
        <v>8</v>
      </c>
      <c r="F4" s="11">
        <v>3</v>
      </c>
      <c r="G4" s="11"/>
      <c r="H4" s="11"/>
      <c r="I4" s="11"/>
      <c r="J4" s="11"/>
      <c r="K4" s="11"/>
      <c r="L4" s="32">
        <f t="shared" si="0"/>
        <v>19</v>
      </c>
      <c r="M4" s="12" t="s">
        <v>23</v>
      </c>
      <c r="N4" s="43">
        <v>36</v>
      </c>
    </row>
    <row r="5" spans="1:16" ht="14.25" customHeight="1" x14ac:dyDescent="0.25">
      <c r="A5" s="8">
        <v>3</v>
      </c>
      <c r="B5" s="9" t="s">
        <v>24</v>
      </c>
      <c r="C5" s="10" t="s">
        <v>21</v>
      </c>
      <c r="D5" s="11">
        <v>6</v>
      </c>
      <c r="E5" s="11">
        <v>8</v>
      </c>
      <c r="F5" s="11">
        <v>3</v>
      </c>
      <c r="G5" s="11"/>
      <c r="H5" s="11"/>
      <c r="I5" s="11"/>
      <c r="J5" s="11"/>
      <c r="K5" s="11"/>
      <c r="L5" s="32">
        <f t="shared" si="0"/>
        <v>17</v>
      </c>
      <c r="M5" s="12" t="s">
        <v>25</v>
      </c>
      <c r="N5" s="43">
        <v>31</v>
      </c>
      <c r="P5" s="13"/>
    </row>
    <row r="6" spans="1:16" ht="14.25" customHeight="1" x14ac:dyDescent="0.25">
      <c r="A6" s="8">
        <v>4</v>
      </c>
      <c r="B6" s="9" t="s">
        <v>26</v>
      </c>
      <c r="C6" s="10" t="s">
        <v>25</v>
      </c>
      <c r="D6" s="11">
        <v>5</v>
      </c>
      <c r="E6" s="11">
        <v>5</v>
      </c>
      <c r="F6" s="11">
        <v>6</v>
      </c>
      <c r="G6" s="11"/>
      <c r="H6" s="11"/>
      <c r="I6" s="11"/>
      <c r="J6" s="11"/>
      <c r="K6" s="11"/>
      <c r="L6" s="32">
        <f t="shared" si="0"/>
        <v>16</v>
      </c>
      <c r="M6" s="12" t="s">
        <v>27</v>
      </c>
      <c r="N6" s="43">
        <v>22</v>
      </c>
      <c r="P6" s="13"/>
    </row>
    <row r="7" spans="1:16" ht="14.25" customHeight="1" x14ac:dyDescent="0.25">
      <c r="A7" s="8">
        <v>5</v>
      </c>
      <c r="B7" s="9" t="s">
        <v>28</v>
      </c>
      <c r="C7" s="10" t="s">
        <v>23</v>
      </c>
      <c r="D7" s="11">
        <v>5</v>
      </c>
      <c r="E7" s="11">
        <v>8</v>
      </c>
      <c r="F7" s="11">
        <v>2</v>
      </c>
      <c r="G7" s="11"/>
      <c r="H7" s="11"/>
      <c r="I7" s="11"/>
      <c r="J7" s="11"/>
      <c r="K7" s="11"/>
      <c r="L7" s="32">
        <f t="shared" si="0"/>
        <v>15</v>
      </c>
      <c r="M7" s="12" t="s">
        <v>29</v>
      </c>
      <c r="N7" s="43">
        <v>19</v>
      </c>
      <c r="P7" s="13"/>
    </row>
    <row r="8" spans="1:16" ht="14.25" customHeight="1" x14ac:dyDescent="0.25">
      <c r="A8" s="8">
        <v>6</v>
      </c>
      <c r="B8" s="9" t="s">
        <v>30</v>
      </c>
      <c r="C8" s="10" t="s">
        <v>27</v>
      </c>
      <c r="D8" s="11">
        <v>5</v>
      </c>
      <c r="E8" s="11">
        <v>8</v>
      </c>
      <c r="F8" s="11">
        <v>2</v>
      </c>
      <c r="G8" s="11"/>
      <c r="H8" s="11"/>
      <c r="I8" s="11"/>
      <c r="J8" s="11"/>
      <c r="K8" s="11"/>
      <c r="L8" s="32">
        <f t="shared" si="0"/>
        <v>15</v>
      </c>
      <c r="M8" s="14" t="s">
        <v>31</v>
      </c>
      <c r="N8" s="44">
        <v>17</v>
      </c>
      <c r="P8" s="13"/>
    </row>
    <row r="9" spans="1:16" ht="14.25" customHeight="1" x14ac:dyDescent="0.25">
      <c r="A9" s="8">
        <v>7</v>
      </c>
      <c r="B9" s="9" t="s">
        <v>32</v>
      </c>
      <c r="C9" s="10" t="s">
        <v>33</v>
      </c>
      <c r="D9" s="11">
        <v>4</v>
      </c>
      <c r="E9" s="11">
        <v>8</v>
      </c>
      <c r="F9" s="11">
        <v>2</v>
      </c>
      <c r="G9" s="11"/>
      <c r="H9" s="11"/>
      <c r="I9" s="11"/>
      <c r="J9" s="11"/>
      <c r="K9" s="11"/>
      <c r="L9" s="32">
        <f t="shared" si="0"/>
        <v>14</v>
      </c>
      <c r="M9" s="12" t="s">
        <v>34</v>
      </c>
      <c r="N9" s="43">
        <v>14</v>
      </c>
      <c r="P9" s="15"/>
    </row>
    <row r="10" spans="1:16" ht="14.25" customHeight="1" x14ac:dyDescent="0.25">
      <c r="A10" s="8">
        <v>8</v>
      </c>
      <c r="B10" s="9" t="s">
        <v>35</v>
      </c>
      <c r="C10" s="10" t="s">
        <v>34</v>
      </c>
      <c r="D10" s="11">
        <v>5</v>
      </c>
      <c r="E10" s="11">
        <v>6</v>
      </c>
      <c r="F10" s="11">
        <v>1</v>
      </c>
      <c r="G10" s="11"/>
      <c r="H10" s="11"/>
      <c r="I10" s="11"/>
      <c r="J10" s="11"/>
      <c r="K10" s="11"/>
      <c r="L10" s="32">
        <f t="shared" si="0"/>
        <v>12</v>
      </c>
      <c r="M10" s="12" t="s">
        <v>33</v>
      </c>
      <c r="N10" s="43">
        <v>14</v>
      </c>
      <c r="P10" s="15"/>
    </row>
    <row r="11" spans="1:16" ht="14.25" customHeight="1" x14ac:dyDescent="0.25">
      <c r="A11" s="8">
        <v>9</v>
      </c>
      <c r="B11" s="9" t="s">
        <v>36</v>
      </c>
      <c r="C11" s="10" t="s">
        <v>21</v>
      </c>
      <c r="D11" s="11">
        <v>6</v>
      </c>
      <c r="E11" s="11">
        <v>4</v>
      </c>
      <c r="F11" s="11">
        <v>2</v>
      </c>
      <c r="G11" s="11"/>
      <c r="H11" s="11"/>
      <c r="I11" s="11"/>
      <c r="J11" s="11"/>
      <c r="K11" s="11"/>
      <c r="L11" s="32">
        <f t="shared" si="0"/>
        <v>12</v>
      </c>
      <c r="M11" s="12" t="s">
        <v>37</v>
      </c>
      <c r="N11" s="43">
        <v>13</v>
      </c>
      <c r="P11" s="15"/>
    </row>
    <row r="12" spans="1:16" ht="14.25" customHeight="1" x14ac:dyDescent="0.25">
      <c r="A12" s="8">
        <v>10</v>
      </c>
      <c r="B12" s="9" t="s">
        <v>38</v>
      </c>
      <c r="C12" s="10" t="s">
        <v>21</v>
      </c>
      <c r="D12" s="11">
        <v>5</v>
      </c>
      <c r="E12" s="11">
        <v>4</v>
      </c>
      <c r="F12" s="11">
        <v>3</v>
      </c>
      <c r="G12" s="11"/>
      <c r="H12" s="11"/>
      <c r="I12" s="11"/>
      <c r="J12" s="11"/>
      <c r="K12" s="11"/>
      <c r="L12" s="32">
        <f t="shared" si="0"/>
        <v>12</v>
      </c>
      <c r="M12" s="12" t="s">
        <v>39</v>
      </c>
      <c r="N12" s="43">
        <v>12</v>
      </c>
      <c r="P12" s="15"/>
    </row>
    <row r="13" spans="1:16" ht="14.25" customHeight="1" x14ac:dyDescent="0.25">
      <c r="A13" s="8">
        <v>11</v>
      </c>
      <c r="B13" s="9" t="s">
        <v>40</v>
      </c>
      <c r="C13" s="10" t="s">
        <v>23</v>
      </c>
      <c r="D13" s="11">
        <v>2</v>
      </c>
      <c r="E13" s="11">
        <v>5</v>
      </c>
      <c r="F13" s="11">
        <v>4</v>
      </c>
      <c r="G13" s="11"/>
      <c r="H13" s="11"/>
      <c r="I13" s="11"/>
      <c r="J13" s="11"/>
      <c r="K13" s="11"/>
      <c r="L13" s="32">
        <f t="shared" si="0"/>
        <v>11</v>
      </c>
      <c r="M13" s="14" t="s">
        <v>41</v>
      </c>
      <c r="N13" s="44">
        <v>11</v>
      </c>
    </row>
    <row r="14" spans="1:16" ht="14.25" customHeight="1" x14ac:dyDescent="0.25">
      <c r="A14" s="8">
        <v>12</v>
      </c>
      <c r="B14" s="14" t="s">
        <v>42</v>
      </c>
      <c r="C14" s="16" t="s">
        <v>29</v>
      </c>
      <c r="D14" s="11"/>
      <c r="E14" s="11">
        <v>9</v>
      </c>
      <c r="F14" s="11">
        <v>2</v>
      </c>
      <c r="G14" s="11"/>
      <c r="H14" s="11"/>
      <c r="I14" s="11"/>
      <c r="J14" s="11"/>
      <c r="K14" s="11"/>
      <c r="L14" s="32">
        <f t="shared" si="0"/>
        <v>11</v>
      </c>
      <c r="M14" s="12" t="s">
        <v>43</v>
      </c>
      <c r="N14" s="43">
        <v>10</v>
      </c>
      <c r="P14" s="15"/>
    </row>
    <row r="15" spans="1:16" ht="14.25" customHeight="1" x14ac:dyDescent="0.25">
      <c r="A15" s="8">
        <v>13</v>
      </c>
      <c r="B15" s="9" t="s">
        <v>44</v>
      </c>
      <c r="C15" s="10" t="s">
        <v>23</v>
      </c>
      <c r="D15" s="11">
        <v>4</v>
      </c>
      <c r="E15" s="11">
        <v>5</v>
      </c>
      <c r="F15" s="11">
        <v>1</v>
      </c>
      <c r="G15" s="11"/>
      <c r="H15" s="11"/>
      <c r="I15" s="11"/>
      <c r="J15" s="11"/>
      <c r="K15" s="11"/>
      <c r="L15" s="32">
        <f t="shared" si="0"/>
        <v>10</v>
      </c>
      <c r="M15" s="12" t="s">
        <v>45</v>
      </c>
      <c r="N15" s="43">
        <v>8</v>
      </c>
      <c r="P15" s="15"/>
    </row>
    <row r="16" spans="1:16" ht="14.25" customHeight="1" x14ac:dyDescent="0.25">
      <c r="A16" s="8">
        <v>14</v>
      </c>
      <c r="B16" s="9" t="s">
        <v>46</v>
      </c>
      <c r="C16" s="10" t="s">
        <v>43</v>
      </c>
      <c r="D16" s="11">
        <v>6</v>
      </c>
      <c r="E16" s="11">
        <v>3</v>
      </c>
      <c r="F16" s="11">
        <v>1</v>
      </c>
      <c r="G16" s="11"/>
      <c r="H16" s="11"/>
      <c r="I16" s="11"/>
      <c r="J16" s="11"/>
      <c r="K16" s="11"/>
      <c r="L16" s="32">
        <f t="shared" si="0"/>
        <v>10</v>
      </c>
      <c r="M16" s="12" t="s">
        <v>47</v>
      </c>
      <c r="N16" s="43">
        <v>7</v>
      </c>
      <c r="P16" s="13"/>
    </row>
    <row r="17" spans="1:16" ht="14.25" customHeight="1" x14ac:dyDescent="0.25">
      <c r="A17" s="8">
        <v>15</v>
      </c>
      <c r="B17" s="14" t="s">
        <v>48</v>
      </c>
      <c r="C17" s="16" t="s">
        <v>25</v>
      </c>
      <c r="D17" s="11"/>
      <c r="E17" s="11">
        <v>5</v>
      </c>
      <c r="F17" s="11">
        <v>5</v>
      </c>
      <c r="G17" s="11"/>
      <c r="H17" s="11"/>
      <c r="I17" s="11"/>
      <c r="J17" s="11"/>
      <c r="K17" s="11"/>
      <c r="L17" s="32">
        <f t="shared" si="0"/>
        <v>10</v>
      </c>
      <c r="M17" s="12" t="s">
        <v>49</v>
      </c>
      <c r="N17" s="43">
        <v>7</v>
      </c>
      <c r="P17" s="15"/>
    </row>
    <row r="18" spans="1:16" ht="14.25" customHeight="1" x14ac:dyDescent="0.25">
      <c r="A18" s="8">
        <v>16</v>
      </c>
      <c r="B18" s="9" t="s">
        <v>50</v>
      </c>
      <c r="C18" s="10" t="s">
        <v>37</v>
      </c>
      <c r="D18" s="11">
        <v>3</v>
      </c>
      <c r="E18" s="11">
        <v>3</v>
      </c>
      <c r="F18" s="11">
        <v>3</v>
      </c>
      <c r="G18" s="11"/>
      <c r="H18" s="11"/>
      <c r="I18" s="11"/>
      <c r="J18" s="11"/>
      <c r="K18" s="11"/>
      <c r="L18" s="32">
        <f t="shared" si="0"/>
        <v>9</v>
      </c>
      <c r="M18" s="12" t="s">
        <v>51</v>
      </c>
      <c r="N18" s="43">
        <v>6</v>
      </c>
      <c r="P18" s="15"/>
    </row>
    <row r="19" spans="1:16" ht="14.25" customHeight="1" x14ac:dyDescent="0.25">
      <c r="A19" s="8">
        <v>17</v>
      </c>
      <c r="B19" s="9" t="s">
        <v>52</v>
      </c>
      <c r="C19" s="10" t="s">
        <v>45</v>
      </c>
      <c r="D19" s="11">
        <v>3</v>
      </c>
      <c r="E19" s="11">
        <v>4</v>
      </c>
      <c r="F19" s="11">
        <v>1</v>
      </c>
      <c r="G19" s="11"/>
      <c r="H19" s="11"/>
      <c r="I19" s="11"/>
      <c r="J19" s="11"/>
      <c r="K19" s="11"/>
      <c r="L19" s="32">
        <f t="shared" si="0"/>
        <v>8</v>
      </c>
      <c r="M19" s="14" t="s">
        <v>53</v>
      </c>
      <c r="N19" s="44">
        <v>5</v>
      </c>
    </row>
    <row r="20" spans="1:16" ht="14.25" customHeight="1" x14ac:dyDescent="0.25">
      <c r="A20" s="8">
        <v>18</v>
      </c>
      <c r="B20" s="9" t="s">
        <v>54</v>
      </c>
      <c r="C20" s="10" t="s">
        <v>21</v>
      </c>
      <c r="D20" s="11">
        <v>2</v>
      </c>
      <c r="E20" s="11">
        <v>5</v>
      </c>
      <c r="F20" s="11">
        <v>1</v>
      </c>
      <c r="G20" s="11"/>
      <c r="H20" s="11"/>
      <c r="I20" s="11"/>
      <c r="J20" s="11"/>
      <c r="K20" s="11"/>
      <c r="L20" s="32">
        <f t="shared" si="0"/>
        <v>8</v>
      </c>
      <c r="M20" s="12" t="s">
        <v>55</v>
      </c>
      <c r="N20" s="43">
        <v>4</v>
      </c>
    </row>
    <row r="21" spans="1:16" ht="14.25" customHeight="1" x14ac:dyDescent="0.25">
      <c r="A21" s="8">
        <v>19</v>
      </c>
      <c r="B21" s="9" t="s">
        <v>56</v>
      </c>
      <c r="C21" s="10" t="s">
        <v>23</v>
      </c>
      <c r="D21" s="11">
        <v>1</v>
      </c>
      <c r="E21" s="11">
        <v>5</v>
      </c>
      <c r="F21" s="11">
        <v>1</v>
      </c>
      <c r="G21" s="11"/>
      <c r="H21" s="11"/>
      <c r="I21" s="11"/>
      <c r="J21" s="11"/>
      <c r="K21" s="11"/>
      <c r="L21" s="32">
        <f t="shared" si="0"/>
        <v>7</v>
      </c>
      <c r="M21" s="12" t="s">
        <v>57</v>
      </c>
      <c r="N21" s="43">
        <v>3</v>
      </c>
    </row>
    <row r="22" spans="1:16" ht="14.25" customHeight="1" x14ac:dyDescent="0.25">
      <c r="A22" s="8">
        <v>20</v>
      </c>
      <c r="B22" s="14" t="s">
        <v>58</v>
      </c>
      <c r="C22" s="16" t="s">
        <v>21</v>
      </c>
      <c r="D22" s="11"/>
      <c r="E22" s="11">
        <v>6</v>
      </c>
      <c r="F22" s="11">
        <v>1</v>
      </c>
      <c r="G22" s="11"/>
      <c r="H22" s="11"/>
      <c r="I22" s="11"/>
      <c r="J22" s="11"/>
      <c r="K22" s="11"/>
      <c r="L22" s="32">
        <f t="shared" si="0"/>
        <v>7</v>
      </c>
      <c r="M22" s="12" t="s">
        <v>59</v>
      </c>
      <c r="N22" s="43">
        <v>3</v>
      </c>
    </row>
    <row r="23" spans="1:16" ht="14.25" customHeight="1" x14ac:dyDescent="0.25">
      <c r="A23" s="8">
        <v>21</v>
      </c>
      <c r="B23" s="9" t="s">
        <v>60</v>
      </c>
      <c r="C23" s="10" t="s">
        <v>39</v>
      </c>
      <c r="D23" s="11">
        <v>2</v>
      </c>
      <c r="E23" s="11">
        <v>4</v>
      </c>
      <c r="F23" s="11">
        <v>1</v>
      </c>
      <c r="G23" s="11"/>
      <c r="H23" s="11"/>
      <c r="I23" s="11"/>
      <c r="J23" s="11"/>
      <c r="K23" s="11"/>
      <c r="L23" s="32">
        <f t="shared" si="0"/>
        <v>7</v>
      </c>
      <c r="M23" s="14" t="s">
        <v>61</v>
      </c>
      <c r="N23" s="44">
        <v>2</v>
      </c>
    </row>
    <row r="24" spans="1:16" ht="14.25" customHeight="1" x14ac:dyDescent="0.25">
      <c r="A24" s="8">
        <v>22</v>
      </c>
      <c r="B24" s="14" t="s">
        <v>62</v>
      </c>
      <c r="C24" s="16" t="s">
        <v>41</v>
      </c>
      <c r="D24" s="11"/>
      <c r="E24" s="11">
        <v>2</v>
      </c>
      <c r="F24" s="11">
        <v>5</v>
      </c>
      <c r="G24" s="11"/>
      <c r="H24" s="11"/>
      <c r="I24" s="11"/>
      <c r="J24" s="11"/>
      <c r="K24" s="11"/>
      <c r="L24" s="32">
        <f t="shared" si="0"/>
        <v>7</v>
      </c>
      <c r="M24" s="12" t="s">
        <v>63</v>
      </c>
      <c r="N24" s="43">
        <v>1</v>
      </c>
    </row>
    <row r="25" spans="1:16" ht="14.25" customHeight="1" x14ac:dyDescent="0.25">
      <c r="A25" s="8">
        <v>23</v>
      </c>
      <c r="B25" s="14" t="s">
        <v>64</v>
      </c>
      <c r="C25" s="16" t="s">
        <v>31</v>
      </c>
      <c r="D25" s="11"/>
      <c r="E25" s="11">
        <v>4</v>
      </c>
      <c r="F25" s="11">
        <v>2</v>
      </c>
      <c r="G25" s="11"/>
      <c r="H25" s="11"/>
      <c r="I25" s="11"/>
      <c r="J25" s="11"/>
      <c r="K25" s="11"/>
      <c r="L25" s="32">
        <f t="shared" si="0"/>
        <v>6</v>
      </c>
      <c r="M25" s="12" t="s">
        <v>65</v>
      </c>
      <c r="N25" s="43">
        <v>1</v>
      </c>
    </row>
    <row r="26" spans="1:16" ht="14.25" customHeight="1" x14ac:dyDescent="0.25">
      <c r="A26" s="8">
        <v>24</v>
      </c>
      <c r="B26" s="14" t="s">
        <v>66</v>
      </c>
      <c r="C26" s="16" t="s">
        <v>31</v>
      </c>
      <c r="D26" s="11"/>
      <c r="E26" s="11">
        <v>5</v>
      </c>
      <c r="F26" s="11">
        <v>1</v>
      </c>
      <c r="G26" s="11"/>
      <c r="H26" s="11"/>
      <c r="I26" s="11"/>
      <c r="J26" s="11"/>
      <c r="K26" s="11"/>
      <c r="L26" s="32">
        <f t="shared" si="0"/>
        <v>6</v>
      </c>
    </row>
    <row r="27" spans="1:16" ht="14.25" customHeight="1" x14ac:dyDescent="0.25">
      <c r="A27" s="8">
        <v>25</v>
      </c>
      <c r="B27" s="9" t="s">
        <v>67</v>
      </c>
      <c r="C27" s="10" t="s">
        <v>21</v>
      </c>
      <c r="D27" s="11">
        <v>2</v>
      </c>
      <c r="E27" s="11">
        <v>3</v>
      </c>
      <c r="F27" s="11">
        <v>1</v>
      </c>
      <c r="G27" s="11"/>
      <c r="H27" s="11"/>
      <c r="I27" s="11"/>
      <c r="J27" s="11"/>
      <c r="K27" s="11"/>
      <c r="L27" s="32">
        <f t="shared" si="0"/>
        <v>6</v>
      </c>
    </row>
    <row r="28" spans="1:16" ht="14.25" customHeight="1" x14ac:dyDescent="0.25">
      <c r="A28" s="8">
        <v>26</v>
      </c>
      <c r="B28" s="14" t="s">
        <v>68</v>
      </c>
      <c r="C28" s="16" t="s">
        <v>21</v>
      </c>
      <c r="D28" s="11"/>
      <c r="E28" s="11">
        <v>5</v>
      </c>
      <c r="F28" s="11">
        <v>1</v>
      </c>
      <c r="G28" s="11"/>
      <c r="H28" s="11"/>
      <c r="I28" s="11"/>
      <c r="J28" s="11"/>
      <c r="K28" s="11"/>
      <c r="L28" s="32">
        <f t="shared" si="0"/>
        <v>6</v>
      </c>
    </row>
    <row r="29" spans="1:16" ht="14.25" customHeight="1" x14ac:dyDescent="0.25">
      <c r="A29" s="8">
        <v>27</v>
      </c>
      <c r="B29" s="14" t="s">
        <v>69</v>
      </c>
      <c r="C29" s="16" t="s">
        <v>31</v>
      </c>
      <c r="D29" s="11"/>
      <c r="E29" s="11">
        <v>3</v>
      </c>
      <c r="F29" s="11">
        <v>2</v>
      </c>
      <c r="G29" s="11"/>
      <c r="H29" s="11"/>
      <c r="I29" s="11"/>
      <c r="J29" s="11"/>
      <c r="K29" s="11"/>
      <c r="L29" s="32">
        <f t="shared" si="0"/>
        <v>5</v>
      </c>
      <c r="M29" s="5"/>
      <c r="N29" s="7"/>
    </row>
    <row r="30" spans="1:16" ht="14.25" customHeight="1" x14ac:dyDescent="0.25">
      <c r="A30" s="8">
        <v>28</v>
      </c>
      <c r="B30" s="14" t="s">
        <v>70</v>
      </c>
      <c r="C30" s="16" t="s">
        <v>31</v>
      </c>
      <c r="D30" s="11"/>
      <c r="E30" s="11">
        <v>3</v>
      </c>
      <c r="F30" s="11">
        <v>2</v>
      </c>
      <c r="G30" s="11"/>
      <c r="H30" s="11"/>
      <c r="I30" s="11"/>
      <c r="J30" s="11"/>
      <c r="K30" s="11"/>
      <c r="L30" s="32">
        <f t="shared" si="0"/>
        <v>5</v>
      </c>
      <c r="M30" s="5"/>
      <c r="N30" s="7"/>
    </row>
    <row r="31" spans="1:16" ht="14.25" customHeight="1" x14ac:dyDescent="0.25">
      <c r="A31" s="8">
        <v>29</v>
      </c>
      <c r="B31" s="9" t="s">
        <v>71</v>
      </c>
      <c r="C31" s="10" t="s">
        <v>49</v>
      </c>
      <c r="D31" s="11">
        <v>5</v>
      </c>
      <c r="E31" s="11"/>
      <c r="F31" s="11"/>
      <c r="G31" s="11"/>
      <c r="H31" s="11"/>
      <c r="I31" s="11"/>
      <c r="J31" s="11"/>
      <c r="K31" s="11"/>
      <c r="L31" s="32">
        <f t="shared" si="0"/>
        <v>5</v>
      </c>
      <c r="M31" s="5"/>
      <c r="N31" s="7"/>
    </row>
    <row r="32" spans="1:16" ht="14.25" customHeight="1" x14ac:dyDescent="0.25">
      <c r="A32" s="8">
        <v>30</v>
      </c>
      <c r="B32" s="9" t="s">
        <v>72</v>
      </c>
      <c r="C32" s="10" t="s">
        <v>29</v>
      </c>
      <c r="D32" s="11">
        <v>3</v>
      </c>
      <c r="E32" s="11">
        <v>2</v>
      </c>
      <c r="F32" s="11"/>
      <c r="G32" s="11"/>
      <c r="H32" s="11"/>
      <c r="I32" s="11"/>
      <c r="J32" s="11"/>
      <c r="K32" s="11"/>
      <c r="L32" s="32">
        <f t="shared" si="0"/>
        <v>5</v>
      </c>
      <c r="M32" s="5"/>
      <c r="N32" s="7"/>
    </row>
    <row r="33" spans="1:14" ht="14.25" customHeight="1" x14ac:dyDescent="0.25">
      <c r="A33" s="8">
        <v>31</v>
      </c>
      <c r="B33" s="9" t="s">
        <v>73</v>
      </c>
      <c r="C33" s="10" t="s">
        <v>27</v>
      </c>
      <c r="D33" s="11">
        <v>2</v>
      </c>
      <c r="E33" s="11">
        <v>3</v>
      </c>
      <c r="F33" s="11"/>
      <c r="G33" s="11"/>
      <c r="H33" s="11"/>
      <c r="I33" s="11"/>
      <c r="J33" s="11"/>
      <c r="K33" s="11"/>
      <c r="L33" s="32">
        <f t="shared" si="0"/>
        <v>5</v>
      </c>
      <c r="M33" s="5"/>
      <c r="N33" s="7"/>
    </row>
    <row r="34" spans="1:14" ht="14.25" customHeight="1" x14ac:dyDescent="0.25">
      <c r="A34" s="8">
        <v>32</v>
      </c>
      <c r="B34" s="9" t="s">
        <v>74</v>
      </c>
      <c r="C34" s="10" t="s">
        <v>25</v>
      </c>
      <c r="D34" s="11">
        <v>3</v>
      </c>
      <c r="E34" s="11">
        <v>2</v>
      </c>
      <c r="F34" s="11"/>
      <c r="G34" s="11"/>
      <c r="H34" s="11"/>
      <c r="I34" s="11"/>
      <c r="J34" s="11"/>
      <c r="K34" s="11"/>
      <c r="L34" s="32">
        <f t="shared" si="0"/>
        <v>5</v>
      </c>
      <c r="M34" s="5"/>
      <c r="N34" s="7"/>
    </row>
    <row r="35" spans="1:14" ht="14.25" customHeight="1" x14ac:dyDescent="0.25">
      <c r="A35" s="8">
        <v>33</v>
      </c>
      <c r="B35" s="14" t="s">
        <v>75</v>
      </c>
      <c r="C35" s="16" t="s">
        <v>53</v>
      </c>
      <c r="D35" s="11"/>
      <c r="E35" s="11">
        <v>4</v>
      </c>
      <c r="F35" s="11">
        <v>1</v>
      </c>
      <c r="G35" s="11"/>
      <c r="H35" s="11"/>
      <c r="I35" s="11"/>
      <c r="J35" s="11"/>
      <c r="K35" s="11"/>
      <c r="L35" s="32">
        <f t="shared" ref="L35:L70" si="1">SUM(D35:J35)</f>
        <v>5</v>
      </c>
      <c r="M35" s="5"/>
      <c r="N35" s="7"/>
    </row>
    <row r="36" spans="1:14" ht="14.25" customHeight="1" x14ac:dyDescent="0.25">
      <c r="A36" s="8">
        <v>34</v>
      </c>
      <c r="B36" s="14" t="s">
        <v>76</v>
      </c>
      <c r="C36" s="16" t="s">
        <v>31</v>
      </c>
      <c r="D36" s="11"/>
      <c r="E36" s="11">
        <v>3</v>
      </c>
      <c r="F36" s="11">
        <v>1</v>
      </c>
      <c r="G36" s="11"/>
      <c r="H36" s="11"/>
      <c r="I36" s="11"/>
      <c r="J36" s="11"/>
      <c r="K36" s="11"/>
      <c r="L36" s="32">
        <f t="shared" si="1"/>
        <v>4</v>
      </c>
      <c r="M36" s="5"/>
      <c r="N36" s="7"/>
    </row>
    <row r="37" spans="1:14" ht="14.25" customHeight="1" x14ac:dyDescent="0.25">
      <c r="A37" s="8">
        <v>35</v>
      </c>
      <c r="B37" s="9" t="s">
        <v>77</v>
      </c>
      <c r="C37" s="10" t="s">
        <v>51</v>
      </c>
      <c r="D37" s="11">
        <v>1</v>
      </c>
      <c r="E37" s="11">
        <v>2</v>
      </c>
      <c r="F37" s="11"/>
      <c r="G37" s="11"/>
      <c r="H37" s="11"/>
      <c r="I37" s="11"/>
      <c r="J37" s="11"/>
      <c r="K37" s="11"/>
      <c r="L37" s="32">
        <f t="shared" si="1"/>
        <v>3</v>
      </c>
      <c r="M37" s="5"/>
      <c r="N37" s="7"/>
    </row>
    <row r="38" spans="1:14" ht="14.25" customHeight="1" x14ac:dyDescent="0.25">
      <c r="A38" s="8">
        <v>36</v>
      </c>
      <c r="B38" s="9" t="s">
        <v>78</v>
      </c>
      <c r="C38" s="10" t="s">
        <v>57</v>
      </c>
      <c r="D38" s="11">
        <v>3</v>
      </c>
      <c r="E38" s="11"/>
      <c r="F38" s="11"/>
      <c r="G38" s="11"/>
      <c r="H38" s="11"/>
      <c r="I38" s="11"/>
      <c r="J38" s="11"/>
      <c r="K38" s="11"/>
      <c r="L38" s="32">
        <f t="shared" si="1"/>
        <v>3</v>
      </c>
      <c r="M38" s="5"/>
      <c r="N38" s="7"/>
    </row>
    <row r="39" spans="1:14" ht="14.25" customHeight="1" x14ac:dyDescent="0.25">
      <c r="A39" s="8">
        <v>37</v>
      </c>
      <c r="B39" s="9" t="s">
        <v>79</v>
      </c>
      <c r="C39" s="10" t="s">
        <v>59</v>
      </c>
      <c r="D39" s="11">
        <v>3</v>
      </c>
      <c r="E39" s="11"/>
      <c r="F39" s="11"/>
      <c r="G39" s="11"/>
      <c r="H39" s="11"/>
      <c r="I39" s="11"/>
      <c r="J39" s="11"/>
      <c r="K39" s="11"/>
      <c r="L39" s="32">
        <f t="shared" si="1"/>
        <v>3</v>
      </c>
      <c r="M39" s="5"/>
      <c r="N39" s="7"/>
    </row>
    <row r="40" spans="1:14" ht="14.25" customHeight="1" x14ac:dyDescent="0.25">
      <c r="A40" s="8">
        <v>38</v>
      </c>
      <c r="B40" s="14" t="s">
        <v>80</v>
      </c>
      <c r="C40" s="16" t="s">
        <v>47</v>
      </c>
      <c r="D40" s="11"/>
      <c r="E40" s="11">
        <v>3</v>
      </c>
      <c r="F40" s="11"/>
      <c r="G40" s="11"/>
      <c r="H40" s="11"/>
      <c r="I40" s="11"/>
      <c r="J40" s="11"/>
      <c r="K40" s="11"/>
      <c r="L40" s="32">
        <f t="shared" si="1"/>
        <v>3</v>
      </c>
      <c r="M40" s="5"/>
      <c r="N40" s="7"/>
    </row>
    <row r="41" spans="1:14" ht="14.25" customHeight="1" x14ac:dyDescent="0.25">
      <c r="A41" s="8">
        <v>39</v>
      </c>
      <c r="B41" s="9" t="s">
        <v>81</v>
      </c>
      <c r="C41" s="10" t="s">
        <v>29</v>
      </c>
      <c r="D41" s="11">
        <v>2</v>
      </c>
      <c r="E41" s="11">
        <v>1</v>
      </c>
      <c r="F41" s="11"/>
      <c r="G41" s="11"/>
      <c r="H41" s="11"/>
      <c r="I41" s="11"/>
      <c r="J41" s="11"/>
      <c r="K41" s="11"/>
      <c r="L41" s="32">
        <f t="shared" si="1"/>
        <v>3</v>
      </c>
      <c r="M41" s="5"/>
      <c r="N41" s="7"/>
    </row>
    <row r="42" spans="1:14" ht="14.25" customHeight="1" x14ac:dyDescent="0.25">
      <c r="A42" s="8">
        <v>40</v>
      </c>
      <c r="B42" s="9" t="s">
        <v>82</v>
      </c>
      <c r="C42" s="10" t="s">
        <v>29</v>
      </c>
      <c r="D42" s="11">
        <v>3</v>
      </c>
      <c r="E42" s="11"/>
      <c r="F42" s="11"/>
      <c r="G42" s="11"/>
      <c r="H42" s="11"/>
      <c r="I42" s="11"/>
      <c r="J42" s="11"/>
      <c r="K42" s="11"/>
      <c r="L42" s="32">
        <f t="shared" si="1"/>
        <v>3</v>
      </c>
      <c r="M42" s="5"/>
      <c r="N42" s="7"/>
    </row>
    <row r="43" spans="1:14" ht="14.25" customHeight="1" x14ac:dyDescent="0.25">
      <c r="A43" s="8">
        <v>41</v>
      </c>
      <c r="B43" s="14" t="s">
        <v>83</v>
      </c>
      <c r="C43" s="16" t="s">
        <v>39</v>
      </c>
      <c r="D43" s="11"/>
      <c r="E43" s="11">
        <v>3</v>
      </c>
      <c r="F43" s="11"/>
      <c r="G43" s="11"/>
      <c r="H43" s="11"/>
      <c r="I43" s="11"/>
      <c r="J43" s="11"/>
      <c r="K43" s="11"/>
      <c r="L43" s="32">
        <f t="shared" si="1"/>
        <v>3</v>
      </c>
      <c r="M43" s="5"/>
      <c r="N43" s="7"/>
    </row>
    <row r="44" spans="1:14" ht="14.25" customHeight="1" x14ac:dyDescent="0.25">
      <c r="A44" s="8">
        <v>42</v>
      </c>
      <c r="B44" s="9" t="s">
        <v>84</v>
      </c>
      <c r="C44" s="10" t="s">
        <v>25</v>
      </c>
      <c r="D44" s="11">
        <v>1</v>
      </c>
      <c r="E44" s="11">
        <v>2</v>
      </c>
      <c r="F44" s="11"/>
      <c r="G44" s="11"/>
      <c r="H44" s="11"/>
      <c r="I44" s="11"/>
      <c r="J44" s="11"/>
      <c r="K44" s="11"/>
      <c r="L44" s="32">
        <f t="shared" si="1"/>
        <v>3</v>
      </c>
      <c r="M44" s="5"/>
      <c r="N44" s="7"/>
    </row>
    <row r="45" spans="1:14" ht="14.25" customHeight="1" x14ac:dyDescent="0.25">
      <c r="A45" s="8">
        <v>43</v>
      </c>
      <c r="B45" s="9" t="s">
        <v>85</v>
      </c>
      <c r="C45" s="10" t="s">
        <v>51</v>
      </c>
      <c r="D45" s="11">
        <v>1</v>
      </c>
      <c r="E45" s="11">
        <v>1</v>
      </c>
      <c r="F45" s="11"/>
      <c r="G45" s="11"/>
      <c r="H45" s="11"/>
      <c r="I45" s="11"/>
      <c r="J45" s="11"/>
      <c r="K45" s="11"/>
      <c r="L45" s="32">
        <f t="shared" si="1"/>
        <v>2</v>
      </c>
      <c r="M45" s="5"/>
      <c r="N45" s="7"/>
    </row>
    <row r="46" spans="1:14" ht="14.25" customHeight="1" x14ac:dyDescent="0.25">
      <c r="A46" s="8">
        <v>44</v>
      </c>
      <c r="B46" s="9" t="s">
        <v>86</v>
      </c>
      <c r="C46" s="10" t="s">
        <v>55</v>
      </c>
      <c r="D46" s="11">
        <v>1</v>
      </c>
      <c r="E46" s="11">
        <v>1</v>
      </c>
      <c r="F46" s="11"/>
      <c r="G46" s="11"/>
      <c r="H46" s="11"/>
      <c r="I46" s="11"/>
      <c r="J46" s="11"/>
      <c r="K46" s="11"/>
      <c r="L46" s="32">
        <f t="shared" si="1"/>
        <v>2</v>
      </c>
      <c r="M46" s="5"/>
      <c r="N46" s="7"/>
    </row>
    <row r="47" spans="1:14" ht="14.25" customHeight="1" x14ac:dyDescent="0.25">
      <c r="A47" s="8">
        <v>45</v>
      </c>
      <c r="B47" s="9" t="s">
        <v>87</v>
      </c>
      <c r="C47" s="10" t="s">
        <v>55</v>
      </c>
      <c r="D47" s="11">
        <v>1</v>
      </c>
      <c r="E47" s="11">
        <v>1</v>
      </c>
      <c r="F47" s="11"/>
      <c r="G47" s="11"/>
      <c r="H47" s="11"/>
      <c r="I47" s="11"/>
      <c r="J47" s="11"/>
      <c r="K47" s="11"/>
      <c r="L47" s="32">
        <f t="shared" si="1"/>
        <v>2</v>
      </c>
      <c r="M47" s="5"/>
      <c r="N47" s="7"/>
    </row>
    <row r="48" spans="1:14" ht="14.25" customHeight="1" x14ac:dyDescent="0.25">
      <c r="A48" s="8">
        <v>46</v>
      </c>
      <c r="B48" s="9" t="s">
        <v>88</v>
      </c>
      <c r="C48" s="10" t="s">
        <v>34</v>
      </c>
      <c r="D48" s="11">
        <v>1</v>
      </c>
      <c r="E48" s="11">
        <v>1</v>
      </c>
      <c r="F48" s="11"/>
      <c r="G48" s="11"/>
      <c r="H48" s="11"/>
      <c r="I48" s="11"/>
      <c r="J48" s="11"/>
      <c r="K48" s="11"/>
      <c r="L48" s="32">
        <f t="shared" si="1"/>
        <v>2</v>
      </c>
      <c r="M48" s="5"/>
      <c r="N48" s="7"/>
    </row>
    <row r="49" spans="1:14" ht="14.25" customHeight="1" x14ac:dyDescent="0.25">
      <c r="A49" s="8">
        <v>47</v>
      </c>
      <c r="B49" s="14" t="s">
        <v>89</v>
      </c>
      <c r="C49" s="16" t="s">
        <v>47</v>
      </c>
      <c r="D49" s="11"/>
      <c r="E49" s="11">
        <v>2</v>
      </c>
      <c r="F49" s="11"/>
      <c r="G49" s="11"/>
      <c r="H49" s="11"/>
      <c r="I49" s="11"/>
      <c r="J49" s="11"/>
      <c r="K49" s="11"/>
      <c r="L49" s="32">
        <f t="shared" si="1"/>
        <v>2</v>
      </c>
      <c r="M49" s="5"/>
      <c r="N49" s="7"/>
    </row>
    <row r="50" spans="1:14" ht="14.25" customHeight="1" x14ac:dyDescent="0.25">
      <c r="A50" s="8">
        <v>48</v>
      </c>
      <c r="B50" s="9" t="s">
        <v>90</v>
      </c>
      <c r="C50" s="10" t="s">
        <v>47</v>
      </c>
      <c r="D50" s="11">
        <v>1</v>
      </c>
      <c r="E50" s="11">
        <v>1</v>
      </c>
      <c r="F50" s="11"/>
      <c r="G50" s="11"/>
      <c r="H50" s="11"/>
      <c r="I50" s="11"/>
      <c r="J50" s="11"/>
      <c r="K50" s="11"/>
      <c r="L50" s="32">
        <f t="shared" si="1"/>
        <v>2</v>
      </c>
    </row>
    <row r="51" spans="1:14" ht="14.25" customHeight="1" x14ac:dyDescent="0.25">
      <c r="A51" s="8">
        <v>49</v>
      </c>
      <c r="B51" s="9" t="s">
        <v>91</v>
      </c>
      <c r="C51" s="10" t="s">
        <v>37</v>
      </c>
      <c r="D51" s="11">
        <v>1</v>
      </c>
      <c r="E51" s="11">
        <v>1</v>
      </c>
      <c r="F51" s="11"/>
      <c r="G51" s="11"/>
      <c r="H51" s="11"/>
      <c r="I51" s="11"/>
      <c r="J51" s="11"/>
      <c r="K51" s="11"/>
      <c r="L51" s="32">
        <f t="shared" si="1"/>
        <v>2</v>
      </c>
    </row>
    <row r="52" spans="1:14" ht="14.25" customHeight="1" x14ac:dyDescent="0.25">
      <c r="A52" s="8">
        <v>50</v>
      </c>
      <c r="B52" s="9" t="s">
        <v>92</v>
      </c>
      <c r="C52" s="10" t="s">
        <v>37</v>
      </c>
      <c r="D52" s="11">
        <v>1</v>
      </c>
      <c r="E52" s="11">
        <v>1</v>
      </c>
      <c r="F52" s="11"/>
      <c r="G52" s="11"/>
      <c r="H52" s="11"/>
      <c r="I52" s="11"/>
      <c r="J52" s="11"/>
      <c r="K52" s="11"/>
      <c r="L52" s="32">
        <f t="shared" si="1"/>
        <v>2</v>
      </c>
    </row>
    <row r="53" spans="1:14" ht="14.25" customHeight="1" x14ac:dyDescent="0.25">
      <c r="A53" s="8">
        <v>51</v>
      </c>
      <c r="B53" s="9" t="s">
        <v>93</v>
      </c>
      <c r="C53" s="10" t="s">
        <v>29</v>
      </c>
      <c r="D53" s="11">
        <v>1</v>
      </c>
      <c r="E53" s="11">
        <v>1</v>
      </c>
      <c r="F53" s="11"/>
      <c r="G53" s="11"/>
      <c r="H53" s="11"/>
      <c r="I53" s="11"/>
      <c r="J53" s="11"/>
      <c r="K53" s="11"/>
      <c r="L53" s="32">
        <f t="shared" si="1"/>
        <v>2</v>
      </c>
    </row>
    <row r="54" spans="1:14" ht="14.25" customHeight="1" x14ac:dyDescent="0.25">
      <c r="A54" s="8">
        <v>52</v>
      </c>
      <c r="B54" s="9" t="s">
        <v>94</v>
      </c>
      <c r="C54" s="10" t="s">
        <v>39</v>
      </c>
      <c r="D54" s="11">
        <v>1</v>
      </c>
      <c r="E54" s="11">
        <v>1</v>
      </c>
      <c r="F54" s="11"/>
      <c r="G54" s="11"/>
      <c r="H54" s="11"/>
      <c r="I54" s="11"/>
      <c r="J54" s="11"/>
      <c r="K54" s="11"/>
      <c r="L54" s="32">
        <f t="shared" si="1"/>
        <v>2</v>
      </c>
    </row>
    <row r="55" spans="1:14" ht="14.25" customHeight="1" x14ac:dyDescent="0.25">
      <c r="A55" s="8">
        <v>53</v>
      </c>
      <c r="B55" s="14" t="s">
        <v>95</v>
      </c>
      <c r="C55" s="16" t="s">
        <v>41</v>
      </c>
      <c r="D55" s="11"/>
      <c r="E55" s="11">
        <v>2</v>
      </c>
      <c r="F55" s="11"/>
      <c r="G55" s="11"/>
      <c r="H55" s="11"/>
      <c r="I55" s="11"/>
      <c r="J55" s="11"/>
      <c r="K55" s="11"/>
      <c r="L55" s="32">
        <f t="shared" si="1"/>
        <v>2</v>
      </c>
    </row>
    <row r="56" spans="1:14" ht="14.25" customHeight="1" x14ac:dyDescent="0.25">
      <c r="A56" s="8">
        <v>54</v>
      </c>
      <c r="B56" s="14" t="s">
        <v>96</v>
      </c>
      <c r="C56" s="16" t="s">
        <v>41</v>
      </c>
      <c r="D56" s="11"/>
      <c r="E56" s="11">
        <v>2</v>
      </c>
      <c r="F56" s="11"/>
      <c r="G56" s="11"/>
      <c r="H56" s="11"/>
      <c r="I56" s="11"/>
      <c r="J56" s="11"/>
      <c r="K56" s="11"/>
      <c r="L56" s="32">
        <f t="shared" si="1"/>
        <v>2</v>
      </c>
    </row>
    <row r="57" spans="1:14" ht="14.25" customHeight="1" x14ac:dyDescent="0.25">
      <c r="A57" s="8">
        <v>55</v>
      </c>
      <c r="B57" s="14" t="s">
        <v>97</v>
      </c>
      <c r="C57" s="16" t="s">
        <v>41</v>
      </c>
      <c r="D57" s="11"/>
      <c r="E57" s="11">
        <v>2</v>
      </c>
      <c r="F57" s="11"/>
      <c r="G57" s="11"/>
      <c r="H57" s="11"/>
      <c r="I57" s="11"/>
      <c r="J57" s="11"/>
      <c r="K57" s="11"/>
      <c r="L57" s="32">
        <f t="shared" si="1"/>
        <v>2</v>
      </c>
    </row>
    <row r="58" spans="1:14" ht="14.25" customHeight="1" x14ac:dyDescent="0.25">
      <c r="A58" s="8">
        <v>56</v>
      </c>
      <c r="B58" s="9" t="s">
        <v>98</v>
      </c>
      <c r="C58" s="10" t="s">
        <v>27</v>
      </c>
      <c r="D58" s="11">
        <v>1</v>
      </c>
      <c r="E58" s="11">
        <v>1</v>
      </c>
      <c r="F58" s="11"/>
      <c r="G58" s="11"/>
      <c r="H58" s="11"/>
      <c r="I58" s="11"/>
      <c r="J58" s="11"/>
      <c r="K58" s="11"/>
      <c r="L58" s="32">
        <f t="shared" si="1"/>
        <v>2</v>
      </c>
    </row>
    <row r="59" spans="1:14" ht="14.25" customHeight="1" x14ac:dyDescent="0.25">
      <c r="A59" s="8">
        <v>58</v>
      </c>
      <c r="B59" s="14" t="s">
        <v>99</v>
      </c>
      <c r="C59" s="16" t="s">
        <v>61</v>
      </c>
      <c r="D59" s="11"/>
      <c r="E59" s="11">
        <v>2</v>
      </c>
      <c r="F59" s="11"/>
      <c r="G59" s="11"/>
      <c r="H59" s="11"/>
      <c r="I59" s="11"/>
      <c r="J59" s="11"/>
      <c r="K59" s="11"/>
      <c r="L59" s="32">
        <f t="shared" si="1"/>
        <v>2</v>
      </c>
    </row>
    <row r="60" spans="1:14" ht="14.25" customHeight="1" x14ac:dyDescent="0.25">
      <c r="A60" s="8">
        <v>59</v>
      </c>
      <c r="B60" s="14" t="s">
        <v>100</v>
      </c>
      <c r="C60" s="16" t="s">
        <v>31</v>
      </c>
      <c r="D60" s="11"/>
      <c r="E60" s="11">
        <v>1</v>
      </c>
      <c r="F60" s="11"/>
      <c r="G60" s="11"/>
      <c r="H60" s="11"/>
      <c r="I60" s="11"/>
      <c r="J60" s="11"/>
      <c r="K60" s="11"/>
      <c r="L60" s="32">
        <f t="shared" si="1"/>
        <v>1</v>
      </c>
    </row>
    <row r="61" spans="1:14" ht="14.25" customHeight="1" x14ac:dyDescent="0.25">
      <c r="A61" s="8">
        <v>61</v>
      </c>
      <c r="B61" s="9" t="s">
        <v>101</v>
      </c>
      <c r="C61" s="10" t="s">
        <v>51</v>
      </c>
      <c r="D61" s="11">
        <v>1</v>
      </c>
      <c r="E61" s="11"/>
      <c r="F61" s="11"/>
      <c r="G61" s="11"/>
      <c r="H61" s="11"/>
      <c r="I61" s="11"/>
      <c r="J61" s="11"/>
      <c r="K61" s="11"/>
      <c r="L61" s="32">
        <f t="shared" si="1"/>
        <v>1</v>
      </c>
    </row>
    <row r="62" spans="1:14" ht="14.25" customHeight="1" x14ac:dyDescent="0.25">
      <c r="A62" s="8">
        <v>62</v>
      </c>
      <c r="B62" s="9" t="s">
        <v>102</v>
      </c>
      <c r="C62" s="10" t="s">
        <v>23</v>
      </c>
      <c r="D62" s="11">
        <v>1</v>
      </c>
      <c r="E62" s="11"/>
      <c r="F62" s="11"/>
      <c r="G62" s="11"/>
      <c r="H62" s="11"/>
      <c r="I62" s="11"/>
      <c r="J62" s="11"/>
      <c r="K62" s="11"/>
      <c r="L62" s="32">
        <f t="shared" si="1"/>
        <v>1</v>
      </c>
    </row>
    <row r="63" spans="1:14" ht="14.25" customHeight="1" x14ac:dyDescent="0.25">
      <c r="A63" s="8">
        <v>63</v>
      </c>
      <c r="B63" s="9" t="s">
        <v>103</v>
      </c>
      <c r="C63" s="10" t="s">
        <v>63</v>
      </c>
      <c r="D63" s="11">
        <v>1</v>
      </c>
      <c r="E63" s="11"/>
      <c r="F63" s="11"/>
      <c r="G63" s="11"/>
      <c r="H63" s="11"/>
      <c r="I63" s="11"/>
      <c r="J63" s="11"/>
      <c r="K63" s="11"/>
      <c r="L63" s="32">
        <f t="shared" si="1"/>
        <v>1</v>
      </c>
    </row>
    <row r="64" spans="1:14" ht="14.25" customHeight="1" x14ac:dyDescent="0.25">
      <c r="A64" s="8">
        <v>64</v>
      </c>
      <c r="B64" s="9" t="s">
        <v>104</v>
      </c>
      <c r="C64" s="10" t="s">
        <v>49</v>
      </c>
      <c r="D64" s="11">
        <v>1</v>
      </c>
      <c r="E64" s="11"/>
      <c r="F64" s="11"/>
      <c r="G64" s="11"/>
      <c r="H64" s="11"/>
      <c r="I64" s="11"/>
      <c r="J64" s="11"/>
      <c r="K64" s="11"/>
      <c r="L64" s="32">
        <f t="shared" si="1"/>
        <v>1</v>
      </c>
    </row>
    <row r="65" spans="1:12" ht="14.25" customHeight="1" x14ac:dyDescent="0.25">
      <c r="A65" s="8">
        <v>65</v>
      </c>
      <c r="B65" s="9" t="s">
        <v>105</v>
      </c>
      <c r="C65" s="10" t="s">
        <v>49</v>
      </c>
      <c r="D65" s="11">
        <v>1</v>
      </c>
      <c r="E65" s="11"/>
      <c r="F65" s="11"/>
      <c r="G65" s="11"/>
      <c r="H65" s="11"/>
      <c r="I65" s="11"/>
      <c r="J65" s="11"/>
      <c r="K65" s="11"/>
      <c r="L65" s="32">
        <f t="shared" si="1"/>
        <v>1</v>
      </c>
    </row>
    <row r="66" spans="1:12" ht="14.25" customHeight="1" x14ac:dyDescent="0.25">
      <c r="A66" s="8">
        <v>66</v>
      </c>
      <c r="B66" s="9" t="s">
        <v>106</v>
      </c>
      <c r="C66" s="10" t="s">
        <v>65</v>
      </c>
      <c r="D66" s="11">
        <v>1</v>
      </c>
      <c r="E66" s="11"/>
      <c r="F66" s="11"/>
      <c r="G66" s="11"/>
      <c r="H66" s="11"/>
      <c r="I66" s="11"/>
      <c r="J66" s="11"/>
      <c r="K66" s="11"/>
      <c r="L66" s="32">
        <f t="shared" si="1"/>
        <v>1</v>
      </c>
    </row>
    <row r="67" spans="1:12" ht="14.25" customHeight="1" x14ac:dyDescent="0.25">
      <c r="A67" s="8">
        <v>67</v>
      </c>
      <c r="B67" s="9" t="s">
        <v>107</v>
      </c>
      <c r="C67" s="10" t="s">
        <v>39</v>
      </c>
      <c r="D67" s="11">
        <v>1</v>
      </c>
      <c r="E67" s="11"/>
      <c r="F67" s="11"/>
      <c r="G67" s="11"/>
      <c r="H67" s="11"/>
      <c r="I67" s="11"/>
      <c r="J67" s="11"/>
      <c r="K67" s="11"/>
      <c r="L67" s="32">
        <f t="shared" si="1"/>
        <v>1</v>
      </c>
    </row>
    <row r="68" spans="1:12" ht="14.25" customHeight="1" x14ac:dyDescent="0.25">
      <c r="A68" s="8">
        <v>68</v>
      </c>
      <c r="B68" s="9" t="s">
        <v>108</v>
      </c>
      <c r="C68" s="10" t="s">
        <v>39</v>
      </c>
      <c r="D68" s="11">
        <v>1</v>
      </c>
      <c r="E68" s="11"/>
      <c r="F68" s="11"/>
      <c r="G68" s="11"/>
      <c r="H68" s="11"/>
      <c r="I68" s="11"/>
      <c r="J68" s="11"/>
      <c r="K68" s="11"/>
      <c r="L68" s="32">
        <f t="shared" si="1"/>
        <v>1</v>
      </c>
    </row>
    <row r="69" spans="1:12" ht="14.25" customHeight="1" x14ac:dyDescent="0.25">
      <c r="A69" s="8">
        <v>69</v>
      </c>
      <c r="B69" s="14" t="s">
        <v>109</v>
      </c>
      <c r="C69" s="16" t="s">
        <v>41</v>
      </c>
      <c r="D69" s="11"/>
      <c r="E69" s="11">
        <v>1</v>
      </c>
      <c r="F69" s="11"/>
      <c r="G69" s="11"/>
      <c r="H69" s="11"/>
      <c r="I69" s="11"/>
      <c r="J69" s="11"/>
      <c r="K69" s="11"/>
      <c r="L69" s="32">
        <f t="shared" si="1"/>
        <v>1</v>
      </c>
    </row>
    <row r="70" spans="1:12" ht="14.25" customHeight="1" x14ac:dyDescent="0.25">
      <c r="A70" s="8">
        <v>70</v>
      </c>
      <c r="B70" s="9" t="s">
        <v>110</v>
      </c>
      <c r="C70" s="10" t="s">
        <v>27</v>
      </c>
      <c r="D70" s="11">
        <v>1</v>
      </c>
      <c r="E70" s="11"/>
      <c r="F70" s="11"/>
      <c r="G70" s="11"/>
      <c r="H70" s="11"/>
      <c r="I70" s="11"/>
      <c r="J70" s="11"/>
      <c r="K70" s="11"/>
      <c r="L70" s="32">
        <f t="shared" si="1"/>
        <v>1</v>
      </c>
    </row>
    <row r="71" spans="1:12" ht="14.25" customHeight="1" x14ac:dyDescent="0.25"/>
    <row r="72" spans="1:12" ht="14.25" customHeight="1" x14ac:dyDescent="0.25"/>
    <row r="73" spans="1:12" ht="14.25" customHeight="1" x14ac:dyDescent="0.25"/>
    <row r="74" spans="1:12" ht="14.25" customHeight="1" x14ac:dyDescent="0.25"/>
    <row r="75" spans="1:12" ht="14.25" customHeight="1" x14ac:dyDescent="0.25"/>
    <row r="76" spans="1:12" ht="14.25" customHeight="1" x14ac:dyDescent="0.25"/>
    <row r="77" spans="1:12" ht="14.25" customHeight="1" x14ac:dyDescent="0.25"/>
    <row r="78" spans="1:12" ht="14.25" customHeight="1" x14ac:dyDescent="0.25"/>
    <row r="79" spans="1:12" ht="14.25" customHeight="1" x14ac:dyDescent="0.25"/>
    <row r="80" spans="1:12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</sheetData>
  <pageMargins left="0.7" right="0.7" top="0.75" bottom="0.75" header="0" footer="0"/>
  <pageSetup scale="36" fitToHeight="0" orientation="portrait" r:id="rId1"/>
  <drawing r:id="rId2"/>
  <tableParts count="2">
    <tablePart r:id="rId3"/>
    <tablePart r:id="rId4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1001"/>
  <sheetViews>
    <sheetView showGridLines="0" showRowColHeaders="0" zoomScaleNormal="100" workbookViewId="0">
      <selection activeCell="E35" sqref="E35"/>
    </sheetView>
  </sheetViews>
  <sheetFormatPr defaultColWidth="14.42578125" defaultRowHeight="15" customHeight="1" x14ac:dyDescent="0.25"/>
  <cols>
    <col min="1" max="1" width="7.7109375" style="3" customWidth="1"/>
    <col min="2" max="2" width="24" style="3" bestFit="1" customWidth="1"/>
    <col min="3" max="3" width="27.5703125" style="3" bestFit="1" customWidth="1"/>
    <col min="4" max="11" width="9.85546875" style="3" customWidth="1"/>
    <col min="12" max="12" width="10.85546875" style="3" customWidth="1"/>
    <col min="13" max="13" width="27.7109375" style="3" bestFit="1" customWidth="1"/>
    <col min="14" max="14" width="9.42578125" style="3" customWidth="1"/>
    <col min="15" max="19" width="8.7109375" style="3" customWidth="1"/>
    <col min="20" max="16384" width="14.42578125" style="3"/>
  </cols>
  <sheetData>
    <row r="1" spans="1:16" s="1" customFormat="1" ht="100.15" customHeight="1" x14ac:dyDescent="0.25"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</row>
    <row r="2" spans="1:16" ht="14.25" hidden="1" customHeight="1" x14ac:dyDescent="0.25">
      <c r="B2" s="4" t="s">
        <v>9</v>
      </c>
      <c r="C2" s="5" t="s">
        <v>10</v>
      </c>
      <c r="D2" s="6" t="s">
        <v>11</v>
      </c>
      <c r="E2" s="6" t="s">
        <v>12</v>
      </c>
      <c r="F2" s="6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  <c r="L2" s="6" t="s">
        <v>19</v>
      </c>
      <c r="M2" s="5" t="s">
        <v>9</v>
      </c>
      <c r="N2" s="3" t="s">
        <v>10</v>
      </c>
    </row>
    <row r="3" spans="1:16" ht="13.9" customHeight="1" x14ac:dyDescent="0.25">
      <c r="A3" s="8">
        <v>1</v>
      </c>
      <c r="B3" s="9" t="s">
        <v>111</v>
      </c>
      <c r="C3" s="10" t="s">
        <v>43</v>
      </c>
      <c r="D3" s="11">
        <v>8</v>
      </c>
      <c r="E3" s="11">
        <v>6</v>
      </c>
      <c r="F3" s="11">
        <v>4</v>
      </c>
      <c r="G3" s="11"/>
      <c r="H3" s="11"/>
      <c r="I3" s="11"/>
      <c r="J3" s="11"/>
      <c r="K3" s="11"/>
      <c r="L3" s="32">
        <f>SUM(Tabel9[[#This Row],[Kolom3]:[Kolom9]])</f>
        <v>18</v>
      </c>
      <c r="M3" s="12" t="s">
        <v>23</v>
      </c>
      <c r="N3" s="33">
        <v>47</v>
      </c>
    </row>
    <row r="4" spans="1:16" ht="14.25" customHeight="1" x14ac:dyDescent="0.25">
      <c r="A4" s="8">
        <v>2</v>
      </c>
      <c r="B4" s="9" t="s">
        <v>112</v>
      </c>
      <c r="C4" s="10" t="s">
        <v>23</v>
      </c>
      <c r="D4" s="11"/>
      <c r="E4" s="11">
        <v>9</v>
      </c>
      <c r="F4" s="11">
        <v>8</v>
      </c>
      <c r="G4" s="11"/>
      <c r="H4" s="11"/>
      <c r="I4" s="11"/>
      <c r="J4" s="11"/>
      <c r="K4" s="11"/>
      <c r="L4" s="32">
        <f>SUM(Tabel9[[#This Row],[Kolom3]:[Kolom9]])</f>
        <v>17</v>
      </c>
      <c r="M4" s="12" t="s">
        <v>29</v>
      </c>
      <c r="N4" s="33">
        <v>36</v>
      </c>
    </row>
    <row r="5" spans="1:16" ht="14.25" customHeight="1" x14ac:dyDescent="0.25">
      <c r="A5" s="8">
        <v>3</v>
      </c>
      <c r="B5" s="9" t="s">
        <v>113</v>
      </c>
      <c r="C5" s="10" t="s">
        <v>23</v>
      </c>
      <c r="D5" s="11">
        <v>6</v>
      </c>
      <c r="E5" s="11">
        <v>5</v>
      </c>
      <c r="F5" s="11">
        <v>5</v>
      </c>
      <c r="G5" s="11"/>
      <c r="H5" s="11"/>
      <c r="I5" s="11"/>
      <c r="J5" s="11"/>
      <c r="K5" s="11"/>
      <c r="L5" s="32">
        <f>SUM(Tabel9[[#This Row],[Kolom3]:[Kolom9]])</f>
        <v>16</v>
      </c>
      <c r="M5" s="12" t="s">
        <v>27</v>
      </c>
      <c r="N5" s="33">
        <v>22</v>
      </c>
      <c r="P5" s="13"/>
    </row>
    <row r="6" spans="1:16" ht="14.25" customHeight="1" x14ac:dyDescent="0.25">
      <c r="A6" s="8">
        <v>4</v>
      </c>
      <c r="B6" s="9" t="s">
        <v>114</v>
      </c>
      <c r="C6" s="10" t="s">
        <v>23</v>
      </c>
      <c r="D6" s="11">
        <v>7</v>
      </c>
      <c r="E6" s="11">
        <v>4</v>
      </c>
      <c r="F6" s="11">
        <v>3</v>
      </c>
      <c r="G6" s="11"/>
      <c r="H6" s="11"/>
      <c r="I6" s="11"/>
      <c r="J6" s="11"/>
      <c r="K6" s="11"/>
      <c r="L6" s="32">
        <f>SUM(Tabel9[[#This Row],[Kolom3]:[Kolom9]])</f>
        <v>14</v>
      </c>
      <c r="M6" s="12" t="s">
        <v>43</v>
      </c>
      <c r="N6" s="33">
        <v>18</v>
      </c>
      <c r="P6" s="13"/>
    </row>
    <row r="7" spans="1:16" ht="14.25" customHeight="1" x14ac:dyDescent="0.25">
      <c r="A7" s="8">
        <v>5</v>
      </c>
      <c r="B7" s="9" t="s">
        <v>115</v>
      </c>
      <c r="C7" s="10" t="s">
        <v>29</v>
      </c>
      <c r="D7" s="11">
        <v>4</v>
      </c>
      <c r="E7" s="11">
        <v>5</v>
      </c>
      <c r="F7" s="11">
        <v>4</v>
      </c>
      <c r="G7" s="11"/>
      <c r="H7" s="11"/>
      <c r="I7" s="11"/>
      <c r="J7" s="11"/>
      <c r="K7" s="11"/>
      <c r="L7" s="32">
        <f>SUM(Tabel9[[#This Row],[Kolom3]:[Kolom9]])</f>
        <v>13</v>
      </c>
      <c r="M7" s="12" t="s">
        <v>51</v>
      </c>
      <c r="N7" s="33">
        <v>17</v>
      </c>
      <c r="P7" s="13"/>
    </row>
    <row r="8" spans="1:16" ht="14.25" customHeight="1" x14ac:dyDescent="0.25">
      <c r="A8" s="8">
        <v>6</v>
      </c>
      <c r="B8" s="9" t="s">
        <v>116</v>
      </c>
      <c r="C8" s="10" t="s">
        <v>27</v>
      </c>
      <c r="D8" s="11"/>
      <c r="E8" s="11">
        <v>8</v>
      </c>
      <c r="F8" s="11">
        <v>5</v>
      </c>
      <c r="G8" s="11"/>
      <c r="H8" s="11"/>
      <c r="I8" s="11"/>
      <c r="J8" s="11"/>
      <c r="K8" s="11"/>
      <c r="L8" s="32">
        <f>SUM(Tabel9[[#This Row],[Kolom3]:[Kolom9]])</f>
        <v>13</v>
      </c>
      <c r="M8" s="12" t="s">
        <v>25</v>
      </c>
      <c r="N8" s="33">
        <v>13</v>
      </c>
      <c r="P8" s="13"/>
    </row>
    <row r="9" spans="1:16" ht="14.25" customHeight="1" x14ac:dyDescent="0.25">
      <c r="A9" s="8">
        <v>7</v>
      </c>
      <c r="B9" s="9" t="s">
        <v>117</v>
      </c>
      <c r="C9" s="10" t="s">
        <v>25</v>
      </c>
      <c r="D9" s="11">
        <v>1</v>
      </c>
      <c r="E9" s="11">
        <v>8</v>
      </c>
      <c r="F9" s="11">
        <v>4</v>
      </c>
      <c r="G9" s="11"/>
      <c r="H9" s="11"/>
      <c r="I9" s="11"/>
      <c r="J9" s="11"/>
      <c r="K9" s="11"/>
      <c r="L9" s="32">
        <f>SUM(Tabel9[[#This Row],[Kolom3]:[Kolom9]])</f>
        <v>13</v>
      </c>
      <c r="M9" s="12" t="s">
        <v>47</v>
      </c>
      <c r="N9" s="33">
        <v>11</v>
      </c>
      <c r="P9" s="15"/>
    </row>
    <row r="10" spans="1:16" ht="14.25" customHeight="1" x14ac:dyDescent="0.25">
      <c r="A10" s="8">
        <v>8</v>
      </c>
      <c r="B10" s="9" t="s">
        <v>118</v>
      </c>
      <c r="C10" s="10" t="s">
        <v>29</v>
      </c>
      <c r="D10" s="11">
        <v>8</v>
      </c>
      <c r="E10" s="11">
        <v>3</v>
      </c>
      <c r="F10" s="11">
        <v>1</v>
      </c>
      <c r="G10" s="11"/>
      <c r="H10" s="11"/>
      <c r="I10" s="11"/>
      <c r="J10" s="11"/>
      <c r="K10" s="11"/>
      <c r="L10" s="32">
        <f>SUM(Tabel9[[#This Row],[Kolom3]:[Kolom9]])</f>
        <v>12</v>
      </c>
      <c r="M10" s="14" t="s">
        <v>21</v>
      </c>
      <c r="N10" s="33">
        <v>11</v>
      </c>
      <c r="P10" s="15"/>
    </row>
    <row r="11" spans="1:16" ht="14.25" customHeight="1" x14ac:dyDescent="0.25">
      <c r="A11" s="8">
        <v>9</v>
      </c>
      <c r="B11" s="9" t="s">
        <v>119</v>
      </c>
      <c r="C11" s="10" t="s">
        <v>47</v>
      </c>
      <c r="D11" s="11">
        <v>5</v>
      </c>
      <c r="E11" s="11">
        <v>4</v>
      </c>
      <c r="F11" s="11">
        <v>2</v>
      </c>
      <c r="G11" s="11"/>
      <c r="H11" s="11"/>
      <c r="I11" s="11"/>
      <c r="J11" s="11"/>
      <c r="K11" s="11"/>
      <c r="L11" s="32">
        <f>SUM(Tabel9[[#This Row],[Kolom3]:[Kolom9]])</f>
        <v>11</v>
      </c>
      <c r="M11" s="12" t="s">
        <v>34</v>
      </c>
      <c r="N11" s="33">
        <v>10</v>
      </c>
      <c r="P11" s="15"/>
    </row>
    <row r="12" spans="1:16" ht="14.25" customHeight="1" x14ac:dyDescent="0.25">
      <c r="A12" s="8">
        <v>10</v>
      </c>
      <c r="B12" s="9" t="s">
        <v>120</v>
      </c>
      <c r="C12" s="10" t="s">
        <v>29</v>
      </c>
      <c r="D12" s="11"/>
      <c r="E12" s="11">
        <v>5</v>
      </c>
      <c r="F12" s="11">
        <v>6</v>
      </c>
      <c r="G12" s="11"/>
      <c r="H12" s="11"/>
      <c r="I12" s="11"/>
      <c r="J12" s="11"/>
      <c r="K12" s="11"/>
      <c r="L12" s="32">
        <f>SUM(Tabel9[[#This Row],[Kolom3]:[Kolom9]])</f>
        <v>11</v>
      </c>
      <c r="M12" s="12" t="s">
        <v>39</v>
      </c>
      <c r="N12" s="33">
        <v>10</v>
      </c>
      <c r="P12" s="15"/>
    </row>
    <row r="13" spans="1:16" ht="14.25" customHeight="1" x14ac:dyDescent="0.25">
      <c r="A13" s="8">
        <v>11</v>
      </c>
      <c r="B13" s="9" t="s">
        <v>121</v>
      </c>
      <c r="C13" s="10" t="s">
        <v>34</v>
      </c>
      <c r="D13" s="11">
        <v>3</v>
      </c>
      <c r="E13" s="11">
        <v>5</v>
      </c>
      <c r="F13" s="11">
        <v>2</v>
      </c>
      <c r="G13" s="11"/>
      <c r="H13" s="11"/>
      <c r="I13" s="11"/>
      <c r="J13" s="11"/>
      <c r="K13" s="11"/>
      <c r="L13" s="32">
        <f>SUM(Tabel9[[#This Row],[Kolom3]:[Kolom9]])</f>
        <v>10</v>
      </c>
      <c r="M13" s="12" t="s">
        <v>33</v>
      </c>
      <c r="N13" s="33">
        <v>7</v>
      </c>
    </row>
    <row r="14" spans="1:16" ht="14.25" customHeight="1" x14ac:dyDescent="0.25">
      <c r="A14" s="8">
        <v>12</v>
      </c>
      <c r="B14" s="14" t="s">
        <v>122</v>
      </c>
      <c r="C14" s="16" t="s">
        <v>27</v>
      </c>
      <c r="D14" s="11">
        <v>2</v>
      </c>
      <c r="E14" s="11">
        <v>3</v>
      </c>
      <c r="F14" s="11">
        <v>4</v>
      </c>
      <c r="G14" s="11"/>
      <c r="H14" s="11"/>
      <c r="I14" s="11"/>
      <c r="J14" s="11"/>
      <c r="K14" s="11"/>
      <c r="L14" s="32">
        <f>SUM(Tabel9[[#This Row],[Kolom3]:[Kolom9]])</f>
        <v>9</v>
      </c>
      <c r="M14" s="12" t="s">
        <v>123</v>
      </c>
      <c r="N14" s="33">
        <v>6</v>
      </c>
      <c r="P14" s="15"/>
    </row>
    <row r="15" spans="1:16" ht="14.25" customHeight="1" x14ac:dyDescent="0.25">
      <c r="A15" s="8">
        <v>13</v>
      </c>
      <c r="B15" s="9" t="s">
        <v>124</v>
      </c>
      <c r="C15" s="10" t="s">
        <v>39</v>
      </c>
      <c r="D15" s="11">
        <v>4</v>
      </c>
      <c r="E15" s="11">
        <v>3</v>
      </c>
      <c r="F15" s="11">
        <v>1</v>
      </c>
      <c r="G15" s="11"/>
      <c r="H15" s="11"/>
      <c r="I15" s="11"/>
      <c r="J15" s="11"/>
      <c r="K15" s="11"/>
      <c r="L15" s="32">
        <f>SUM(Tabel9[[#This Row],[Kolom3]:[Kolom9]])</f>
        <v>8</v>
      </c>
      <c r="M15" s="14" t="s">
        <v>55</v>
      </c>
      <c r="N15" s="33">
        <v>4</v>
      </c>
      <c r="P15" s="15"/>
    </row>
    <row r="16" spans="1:16" ht="14.25" customHeight="1" x14ac:dyDescent="0.25">
      <c r="A16" s="8">
        <v>14</v>
      </c>
      <c r="B16" s="9" t="s">
        <v>125</v>
      </c>
      <c r="C16" s="10" t="s">
        <v>33</v>
      </c>
      <c r="D16" s="11"/>
      <c r="E16" s="11">
        <v>4</v>
      </c>
      <c r="F16" s="11">
        <v>3</v>
      </c>
      <c r="G16" s="11"/>
      <c r="H16" s="11"/>
      <c r="I16" s="11"/>
      <c r="J16" s="11"/>
      <c r="K16" s="11"/>
      <c r="L16" s="32">
        <f>SUM(Tabel9[[#This Row],[Kolom3]:[Kolom9]])</f>
        <v>7</v>
      </c>
      <c r="M16" s="12" t="s">
        <v>59</v>
      </c>
      <c r="N16" s="33">
        <v>3</v>
      </c>
      <c r="P16" s="13"/>
    </row>
    <row r="17" spans="1:16" ht="14.25" customHeight="1" x14ac:dyDescent="0.25">
      <c r="A17" s="8">
        <v>15</v>
      </c>
      <c r="B17" s="9" t="s">
        <v>126</v>
      </c>
      <c r="C17" s="10" t="s">
        <v>51</v>
      </c>
      <c r="D17" s="11"/>
      <c r="E17" s="11">
        <v>5</v>
      </c>
      <c r="F17" s="11">
        <v>1</v>
      </c>
      <c r="G17" s="11"/>
      <c r="H17" s="11"/>
      <c r="I17" s="11"/>
      <c r="J17" s="11"/>
      <c r="K17" s="11"/>
      <c r="L17" s="32">
        <f>SUM(Tabel9[[#This Row],[Kolom3]:[Kolom9]])</f>
        <v>6</v>
      </c>
      <c r="M17" s="12" t="s">
        <v>37</v>
      </c>
      <c r="N17" s="33">
        <v>2</v>
      </c>
      <c r="P17" s="15"/>
    </row>
    <row r="18" spans="1:16" ht="14.25" customHeight="1" x14ac:dyDescent="0.25">
      <c r="A18" s="8">
        <v>16</v>
      </c>
      <c r="B18" s="9" t="s">
        <v>127</v>
      </c>
      <c r="C18" s="10" t="s">
        <v>51</v>
      </c>
      <c r="D18" s="11">
        <v>5</v>
      </c>
      <c r="E18" s="11">
        <v>1</v>
      </c>
      <c r="F18" s="11"/>
      <c r="G18" s="11"/>
      <c r="H18" s="11"/>
      <c r="I18" s="11"/>
      <c r="J18" s="11"/>
      <c r="K18" s="11"/>
      <c r="L18" s="32">
        <f>SUM(Tabel9[[#This Row],[Kolom3]:[Kolom9]])</f>
        <v>6</v>
      </c>
      <c r="M18" s="18" t="s">
        <v>65</v>
      </c>
      <c r="N18" s="34">
        <v>2</v>
      </c>
      <c r="P18" s="15"/>
    </row>
    <row r="19" spans="1:16" ht="14.25" customHeight="1" x14ac:dyDescent="0.25">
      <c r="A19" s="8">
        <v>17</v>
      </c>
      <c r="B19" s="9" t="s">
        <v>128</v>
      </c>
      <c r="C19" s="10" t="s">
        <v>59</v>
      </c>
      <c r="D19" s="11">
        <v>3</v>
      </c>
      <c r="E19" s="11">
        <v>2</v>
      </c>
      <c r="F19" s="11">
        <v>1</v>
      </c>
      <c r="G19" s="11"/>
      <c r="H19" s="11"/>
      <c r="I19" s="11"/>
      <c r="J19" s="11"/>
      <c r="K19" s="11"/>
      <c r="L19" s="32">
        <f>SUM(Tabel9[[#This Row],[Kolom3]:[Kolom9]])</f>
        <v>6</v>
      </c>
      <c r="M19" s="18"/>
      <c r="N19" s="19"/>
    </row>
    <row r="20" spans="1:16" ht="14.25" customHeight="1" x14ac:dyDescent="0.25">
      <c r="A20" s="8">
        <v>18</v>
      </c>
      <c r="B20" s="9" t="s">
        <v>129</v>
      </c>
      <c r="C20" s="10" t="s">
        <v>23</v>
      </c>
      <c r="D20" s="11">
        <v>1</v>
      </c>
      <c r="E20" s="11">
        <v>3</v>
      </c>
      <c r="F20" s="11">
        <v>2</v>
      </c>
      <c r="G20" s="11"/>
      <c r="H20" s="11"/>
      <c r="I20" s="11"/>
      <c r="J20" s="11"/>
      <c r="K20" s="11"/>
      <c r="L20" s="32">
        <f>SUM(Tabel9[[#This Row],[Kolom3]:[Kolom9]])</f>
        <v>6</v>
      </c>
      <c r="M20" s="20"/>
    </row>
    <row r="21" spans="1:16" ht="14.25" customHeight="1" x14ac:dyDescent="0.25">
      <c r="A21" s="8">
        <v>19</v>
      </c>
      <c r="B21" s="14" t="s">
        <v>130</v>
      </c>
      <c r="C21" s="16" t="s">
        <v>21</v>
      </c>
      <c r="D21" s="11"/>
      <c r="E21" s="11">
        <v>6</v>
      </c>
      <c r="F21" s="11"/>
      <c r="G21" s="11"/>
      <c r="H21" s="11"/>
      <c r="I21" s="11"/>
      <c r="J21" s="11"/>
      <c r="K21" s="11"/>
      <c r="L21" s="32">
        <f>SUM(Tabel9[[#This Row],[Kolom3]:[Kolom9]])</f>
        <v>6</v>
      </c>
      <c r="M21" s="21"/>
    </row>
    <row r="22" spans="1:16" ht="14.25" customHeight="1" x14ac:dyDescent="0.25">
      <c r="A22" s="8">
        <v>20</v>
      </c>
      <c r="B22" s="14" t="s">
        <v>131</v>
      </c>
      <c r="C22" s="16" t="s">
        <v>123</v>
      </c>
      <c r="D22" s="11">
        <v>2</v>
      </c>
      <c r="E22" s="11">
        <v>2</v>
      </c>
      <c r="F22" s="11">
        <v>2</v>
      </c>
      <c r="G22" s="11"/>
      <c r="H22" s="11"/>
      <c r="I22" s="11"/>
      <c r="J22" s="11"/>
      <c r="K22" s="11"/>
      <c r="L22" s="32">
        <f>SUM(Tabel9[[#This Row],[Kolom3]:[Kolom9]])</f>
        <v>6</v>
      </c>
      <c r="M22" s="21"/>
    </row>
    <row r="23" spans="1:16" ht="14.25" customHeight="1" x14ac:dyDescent="0.25">
      <c r="A23" s="8">
        <v>21</v>
      </c>
      <c r="B23" s="9" t="s">
        <v>132</v>
      </c>
      <c r="C23" s="10" t="s">
        <v>51</v>
      </c>
      <c r="D23" s="11">
        <v>4</v>
      </c>
      <c r="E23" s="11">
        <v>1</v>
      </c>
      <c r="F23" s="11"/>
      <c r="G23" s="11"/>
      <c r="H23" s="11"/>
      <c r="I23" s="11"/>
      <c r="J23" s="11"/>
      <c r="K23" s="11"/>
      <c r="L23" s="32">
        <f>SUM(Tabel9[[#This Row],[Kolom3]:[Kolom9]])</f>
        <v>5</v>
      </c>
      <c r="M23" s="20"/>
    </row>
    <row r="24" spans="1:16" ht="14.25" customHeight="1" x14ac:dyDescent="0.25">
      <c r="A24" s="8">
        <v>22</v>
      </c>
      <c r="B24" s="14" t="s">
        <v>133</v>
      </c>
      <c r="C24" s="16" t="s">
        <v>21</v>
      </c>
      <c r="D24" s="11">
        <v>2</v>
      </c>
      <c r="E24" s="11">
        <v>2</v>
      </c>
      <c r="F24" s="11">
        <v>1</v>
      </c>
      <c r="G24" s="11"/>
      <c r="H24" s="11"/>
      <c r="I24" s="11"/>
      <c r="J24" s="11"/>
      <c r="K24" s="11"/>
      <c r="L24" s="32">
        <f>SUM(Tabel9[[#This Row],[Kolom3]:[Kolom9]])</f>
        <v>5</v>
      </c>
      <c r="M24" s="21"/>
    </row>
    <row r="25" spans="1:16" ht="14.25" customHeight="1" x14ac:dyDescent="0.25">
      <c r="A25" s="8">
        <v>23</v>
      </c>
      <c r="B25" s="9" t="s">
        <v>134</v>
      </c>
      <c r="C25" s="10" t="s">
        <v>55</v>
      </c>
      <c r="D25" s="11">
        <v>2</v>
      </c>
      <c r="E25" s="11">
        <v>2</v>
      </c>
      <c r="F25" s="11"/>
      <c r="G25" s="11"/>
      <c r="H25" s="11"/>
      <c r="I25" s="11"/>
      <c r="J25" s="11"/>
      <c r="K25" s="11"/>
      <c r="L25" s="32">
        <f>SUM(Tabel9[[#This Row],[Kolom3]:[Kolom9]])</f>
        <v>4</v>
      </c>
      <c r="M25" s="21"/>
    </row>
    <row r="26" spans="1:16" ht="14.25" customHeight="1" x14ac:dyDescent="0.25">
      <c r="A26" s="8">
        <v>24</v>
      </c>
      <c r="B26" s="14" t="s">
        <v>135</v>
      </c>
      <c r="C26" s="16" t="s">
        <v>59</v>
      </c>
      <c r="D26" s="11">
        <v>1</v>
      </c>
      <c r="E26" s="11">
        <v>1</v>
      </c>
      <c r="F26" s="11">
        <v>1</v>
      </c>
      <c r="G26" s="11"/>
      <c r="H26" s="11"/>
      <c r="I26" s="11"/>
      <c r="J26" s="11"/>
      <c r="K26" s="11"/>
      <c r="L26" s="32">
        <f>SUM(Tabel9[[#This Row],[Kolom3]:[Kolom9]])</f>
        <v>3</v>
      </c>
    </row>
    <row r="27" spans="1:16" ht="14.25" customHeight="1" x14ac:dyDescent="0.25">
      <c r="A27" s="8">
        <v>25</v>
      </c>
      <c r="B27" s="14" t="s">
        <v>136</v>
      </c>
      <c r="C27" s="16" t="s">
        <v>37</v>
      </c>
      <c r="D27" s="11"/>
      <c r="E27" s="11">
        <v>2</v>
      </c>
      <c r="F27" s="11"/>
      <c r="G27" s="11"/>
      <c r="H27" s="11"/>
      <c r="I27" s="11"/>
      <c r="J27" s="11"/>
      <c r="K27" s="11"/>
      <c r="L27" s="32">
        <f>SUM(Tabel9[[#This Row],[Kolom3]:[Kolom9]])</f>
        <v>2</v>
      </c>
    </row>
    <row r="28" spans="1:16" ht="14.25" customHeight="1" x14ac:dyDescent="0.25">
      <c r="A28" s="8">
        <v>26</v>
      </c>
      <c r="B28" s="9" t="s">
        <v>137</v>
      </c>
      <c r="C28" s="10" t="s">
        <v>65</v>
      </c>
      <c r="D28" s="11">
        <v>2</v>
      </c>
      <c r="E28" s="11"/>
      <c r="F28" s="11"/>
      <c r="G28" s="11"/>
      <c r="H28" s="11"/>
      <c r="I28" s="11"/>
      <c r="J28" s="11"/>
      <c r="K28" s="11"/>
      <c r="L28" s="32">
        <f>SUM(Tabel9[[#This Row],[Kolom3]:[Kolom9]])</f>
        <v>2</v>
      </c>
    </row>
    <row r="29" spans="1:16" ht="14.25" customHeight="1" x14ac:dyDescent="0.25">
      <c r="A29" s="8">
        <v>27</v>
      </c>
      <c r="B29" s="22" t="s">
        <v>138</v>
      </c>
      <c r="C29" s="23" t="s">
        <v>39</v>
      </c>
      <c r="D29" s="24">
        <v>1</v>
      </c>
      <c r="E29" s="24">
        <v>1</v>
      </c>
      <c r="F29" s="24"/>
      <c r="G29" s="24"/>
      <c r="H29" s="24"/>
      <c r="I29" s="24"/>
      <c r="J29" s="24"/>
      <c r="K29" s="24"/>
      <c r="L29" s="37">
        <f>SUM(Tabel9[[#This Row],[Kolom3]:[Kolom9]])</f>
        <v>2</v>
      </c>
      <c r="M29" s="5"/>
    </row>
    <row r="30" spans="1:16" ht="14.25" customHeight="1" x14ac:dyDescent="0.25">
      <c r="A30" s="25"/>
      <c r="B30" s="23"/>
      <c r="C30" s="23"/>
      <c r="D30" s="24"/>
      <c r="E30" s="24"/>
      <c r="F30" s="24"/>
      <c r="G30" s="24"/>
      <c r="H30" s="24"/>
      <c r="I30" s="24"/>
      <c r="J30" s="24"/>
      <c r="K30" s="24"/>
      <c r="L30" s="24"/>
      <c r="M30" s="5"/>
    </row>
    <row r="31" spans="1:16" ht="14.25" customHeight="1" x14ac:dyDescent="0.25">
      <c r="A31" s="17"/>
      <c r="B31" s="15"/>
      <c r="C31" s="15"/>
      <c r="D31" s="26"/>
      <c r="E31" s="26"/>
      <c r="F31" s="26"/>
      <c r="G31" s="26"/>
      <c r="H31" s="26"/>
      <c r="I31" s="26"/>
      <c r="J31" s="26"/>
      <c r="K31" s="26"/>
      <c r="L31" s="26"/>
      <c r="M31" s="5"/>
    </row>
    <row r="32" spans="1:16" ht="14.25" customHeight="1" x14ac:dyDescent="0.25">
      <c r="A32" s="17"/>
      <c r="B32" s="13"/>
      <c r="C32" s="13"/>
      <c r="D32" s="26"/>
      <c r="E32" s="26"/>
      <c r="F32" s="26"/>
      <c r="G32" s="26"/>
      <c r="H32" s="26"/>
      <c r="I32" s="26"/>
      <c r="J32" s="26"/>
      <c r="K32" s="26"/>
      <c r="L32" s="26"/>
      <c r="M32" s="5"/>
    </row>
    <row r="33" spans="1:13" ht="14.25" customHeight="1" x14ac:dyDescent="0.25">
      <c r="A33" s="17"/>
      <c r="B33" s="13"/>
      <c r="C33" s="13"/>
      <c r="D33" s="26"/>
      <c r="E33" s="26"/>
      <c r="F33" s="26"/>
      <c r="G33" s="26"/>
      <c r="H33" s="26"/>
      <c r="I33" s="26"/>
      <c r="J33" s="26"/>
      <c r="K33" s="26"/>
      <c r="L33" s="26"/>
      <c r="M33" s="5"/>
    </row>
    <row r="34" spans="1:13" ht="14.25" customHeight="1" x14ac:dyDescent="0.25">
      <c r="A34" s="17"/>
      <c r="B34" s="13"/>
      <c r="C34" s="13"/>
      <c r="D34" s="26"/>
      <c r="E34" s="26"/>
      <c r="F34" s="26"/>
      <c r="G34" s="26"/>
      <c r="H34" s="26"/>
      <c r="I34" s="26"/>
      <c r="J34" s="26"/>
      <c r="K34" s="26"/>
      <c r="L34" s="26"/>
      <c r="M34" s="5"/>
    </row>
    <row r="35" spans="1:13" ht="14.25" customHeight="1" x14ac:dyDescent="0.25">
      <c r="A35" s="17"/>
      <c r="B35" s="13"/>
      <c r="C35" s="13"/>
      <c r="D35" s="26"/>
      <c r="E35" s="26"/>
      <c r="F35" s="26"/>
      <c r="G35" s="26"/>
      <c r="H35" s="26"/>
      <c r="I35" s="26"/>
      <c r="J35" s="26"/>
      <c r="K35" s="26"/>
      <c r="L35" s="26"/>
      <c r="M35" s="5"/>
    </row>
    <row r="36" spans="1:13" ht="14.25" customHeight="1" x14ac:dyDescent="0.25">
      <c r="A36" s="17"/>
      <c r="B36" s="13"/>
      <c r="C36" s="13"/>
      <c r="D36" s="26"/>
      <c r="E36" s="26"/>
      <c r="F36" s="26"/>
      <c r="G36" s="26"/>
      <c r="H36" s="26"/>
      <c r="I36" s="26"/>
      <c r="J36" s="26"/>
      <c r="K36" s="26"/>
      <c r="L36" s="26"/>
      <c r="M36" s="5"/>
    </row>
    <row r="37" spans="1:13" ht="14.25" customHeight="1" x14ac:dyDescent="0.25">
      <c r="A37" s="17"/>
      <c r="B37" s="13"/>
      <c r="C37" s="13"/>
      <c r="D37" s="26"/>
      <c r="E37" s="26"/>
      <c r="F37" s="26"/>
      <c r="G37" s="26"/>
      <c r="H37" s="26"/>
      <c r="I37" s="26"/>
      <c r="J37" s="26"/>
      <c r="K37" s="26"/>
      <c r="L37" s="26"/>
      <c r="M37" s="5"/>
    </row>
    <row r="38" spans="1:13" ht="14.25" customHeight="1" x14ac:dyDescent="0.25">
      <c r="A38" s="17"/>
      <c r="B38" s="13"/>
      <c r="C38" s="13"/>
      <c r="D38" s="26"/>
      <c r="E38" s="26"/>
      <c r="F38" s="26"/>
      <c r="G38" s="26"/>
      <c r="H38" s="26"/>
      <c r="I38" s="26"/>
      <c r="J38" s="26"/>
      <c r="K38" s="26"/>
      <c r="L38" s="26"/>
      <c r="M38" s="5"/>
    </row>
    <row r="39" spans="1:13" ht="14.25" customHeight="1" x14ac:dyDescent="0.25">
      <c r="A39" s="17"/>
      <c r="B39" s="15"/>
      <c r="C39" s="15"/>
      <c r="D39" s="26"/>
      <c r="E39" s="26"/>
      <c r="F39" s="26"/>
      <c r="G39" s="26"/>
      <c r="H39" s="26"/>
      <c r="I39" s="26"/>
      <c r="J39" s="26"/>
      <c r="K39" s="26"/>
      <c r="L39" s="26"/>
      <c r="M39" s="5"/>
    </row>
    <row r="40" spans="1:13" ht="14.25" customHeight="1" x14ac:dyDescent="0.25">
      <c r="A40" s="17"/>
      <c r="B40" s="15"/>
      <c r="C40" s="15"/>
      <c r="D40" s="26"/>
      <c r="E40" s="26"/>
      <c r="F40" s="26"/>
      <c r="G40" s="26"/>
      <c r="H40" s="26"/>
      <c r="I40" s="26"/>
      <c r="J40" s="26"/>
      <c r="K40" s="26"/>
      <c r="L40" s="26"/>
      <c r="M40" s="5"/>
    </row>
    <row r="41" spans="1:13" ht="14.25" customHeight="1" x14ac:dyDescent="0.25">
      <c r="A41" s="17"/>
      <c r="B41" s="15"/>
      <c r="C41" s="15"/>
      <c r="D41" s="26"/>
      <c r="E41" s="26"/>
      <c r="F41" s="26"/>
      <c r="G41" s="26"/>
      <c r="H41" s="26"/>
      <c r="I41" s="26"/>
      <c r="J41" s="26"/>
      <c r="K41" s="26"/>
      <c r="L41" s="26"/>
      <c r="M41" s="5"/>
    </row>
    <row r="42" spans="1:13" ht="14.25" customHeight="1" x14ac:dyDescent="0.25">
      <c r="A42" s="17"/>
      <c r="B42" s="13"/>
      <c r="C42" s="13"/>
      <c r="D42" s="26"/>
      <c r="E42" s="26"/>
      <c r="F42" s="26"/>
      <c r="G42" s="26"/>
      <c r="H42" s="26"/>
      <c r="I42" s="26"/>
      <c r="J42" s="26"/>
      <c r="K42" s="26"/>
      <c r="L42" s="26"/>
      <c r="M42" s="5"/>
    </row>
    <row r="43" spans="1:13" ht="14.25" customHeight="1" x14ac:dyDescent="0.25">
      <c r="A43" s="17"/>
      <c r="B43" s="15"/>
      <c r="C43" s="15"/>
      <c r="D43" s="26"/>
      <c r="E43" s="26"/>
      <c r="F43" s="26"/>
      <c r="G43" s="26"/>
      <c r="H43" s="26"/>
      <c r="I43" s="26"/>
      <c r="J43" s="26"/>
      <c r="K43" s="26"/>
      <c r="L43" s="26"/>
      <c r="M43" s="5"/>
    </row>
    <row r="44" spans="1:13" ht="14.25" customHeight="1" x14ac:dyDescent="0.25">
      <c r="A44" s="17"/>
      <c r="B44" s="15"/>
      <c r="C44" s="15"/>
      <c r="D44" s="26"/>
      <c r="E44" s="26"/>
      <c r="F44" s="26"/>
      <c r="G44" s="26"/>
      <c r="H44" s="26"/>
      <c r="I44" s="26"/>
      <c r="J44" s="26"/>
      <c r="K44" s="26"/>
      <c r="L44" s="26"/>
      <c r="M44" s="5"/>
    </row>
    <row r="45" spans="1:13" ht="14.25" customHeight="1" x14ac:dyDescent="0.25">
      <c r="A45" s="17"/>
      <c r="B45" s="13"/>
      <c r="C45" s="13"/>
      <c r="D45" s="26"/>
      <c r="E45" s="26"/>
      <c r="F45" s="26"/>
      <c r="G45" s="26"/>
      <c r="H45" s="26"/>
      <c r="I45" s="26"/>
      <c r="J45" s="26"/>
      <c r="K45" s="26"/>
      <c r="L45" s="26"/>
      <c r="M45" s="5"/>
    </row>
    <row r="46" spans="1:13" ht="14.25" customHeight="1" x14ac:dyDescent="0.25">
      <c r="A46" s="17"/>
      <c r="B46" s="15"/>
      <c r="C46" s="15"/>
      <c r="D46" s="26"/>
      <c r="E46" s="26"/>
      <c r="F46" s="26"/>
      <c r="G46" s="26"/>
      <c r="H46" s="26"/>
      <c r="I46" s="26"/>
      <c r="J46" s="26"/>
      <c r="K46" s="26"/>
      <c r="L46" s="26"/>
      <c r="M46" s="5"/>
    </row>
    <row r="47" spans="1:13" ht="14.25" customHeight="1" x14ac:dyDescent="0.25">
      <c r="A47" s="17"/>
      <c r="B47" s="15"/>
      <c r="C47" s="15"/>
      <c r="D47" s="26"/>
      <c r="E47" s="26"/>
      <c r="F47" s="26"/>
      <c r="G47" s="26"/>
      <c r="H47" s="26"/>
      <c r="I47" s="26"/>
      <c r="J47" s="26"/>
      <c r="K47" s="26"/>
      <c r="L47" s="26"/>
      <c r="M47" s="5"/>
    </row>
    <row r="48" spans="1:13" ht="14.25" customHeight="1" x14ac:dyDescent="0.25">
      <c r="A48" s="17"/>
      <c r="B48" s="15"/>
      <c r="C48" s="15"/>
      <c r="D48" s="26"/>
      <c r="E48" s="26"/>
      <c r="F48" s="26"/>
      <c r="G48" s="26"/>
      <c r="H48" s="26"/>
      <c r="I48" s="26"/>
      <c r="J48" s="26"/>
      <c r="K48" s="26"/>
      <c r="L48" s="26"/>
      <c r="M48" s="5"/>
    </row>
    <row r="49" spans="1:13" ht="14.25" customHeight="1" x14ac:dyDescent="0.25">
      <c r="A49" s="17"/>
      <c r="B49" s="15"/>
      <c r="C49" s="15"/>
      <c r="D49" s="26"/>
      <c r="E49" s="26"/>
      <c r="F49" s="26"/>
      <c r="G49" s="26"/>
      <c r="H49" s="26"/>
      <c r="I49" s="26"/>
      <c r="J49" s="26"/>
      <c r="K49" s="26"/>
      <c r="L49" s="26"/>
      <c r="M49" s="5"/>
    </row>
    <row r="50" spans="1:13" ht="14.25" customHeight="1" x14ac:dyDescent="0.25">
      <c r="A50" s="17"/>
      <c r="B50" s="15"/>
      <c r="C50" s="15"/>
      <c r="D50" s="26"/>
      <c r="E50" s="26"/>
      <c r="F50" s="26"/>
      <c r="G50" s="26"/>
      <c r="H50" s="26"/>
      <c r="I50" s="26"/>
      <c r="J50" s="26"/>
      <c r="K50" s="26"/>
      <c r="L50" s="26"/>
    </row>
    <row r="51" spans="1:13" ht="14.25" customHeight="1" x14ac:dyDescent="0.25">
      <c r="A51" s="17"/>
      <c r="B51" s="13"/>
      <c r="C51" s="13"/>
      <c r="D51" s="26"/>
      <c r="E51" s="26"/>
      <c r="F51" s="26"/>
      <c r="G51" s="26"/>
      <c r="H51" s="26"/>
      <c r="I51" s="26"/>
      <c r="J51" s="26"/>
      <c r="K51" s="26"/>
      <c r="L51" s="26"/>
    </row>
    <row r="52" spans="1:13" ht="14.25" customHeight="1" x14ac:dyDescent="0.25">
      <c r="A52" s="17"/>
      <c r="B52" s="15"/>
      <c r="C52" s="15"/>
      <c r="D52" s="26"/>
      <c r="E52" s="26"/>
      <c r="F52" s="26"/>
      <c r="G52" s="26"/>
      <c r="H52" s="26"/>
      <c r="I52" s="26"/>
      <c r="J52" s="26"/>
      <c r="K52" s="26"/>
      <c r="L52" s="26"/>
    </row>
    <row r="53" spans="1:13" ht="14.25" customHeight="1" x14ac:dyDescent="0.25">
      <c r="A53" s="17"/>
      <c r="B53" s="15"/>
      <c r="C53" s="15"/>
      <c r="D53" s="26"/>
      <c r="E53" s="26"/>
      <c r="F53" s="26"/>
      <c r="G53" s="26"/>
      <c r="H53" s="26"/>
      <c r="I53" s="26"/>
      <c r="J53" s="26"/>
      <c r="K53" s="26"/>
      <c r="L53" s="26"/>
    </row>
    <row r="54" spans="1:13" ht="14.25" customHeight="1" x14ac:dyDescent="0.25">
      <c r="A54" s="17"/>
      <c r="B54" s="15"/>
      <c r="C54" s="15"/>
      <c r="D54" s="26"/>
      <c r="E54" s="26"/>
      <c r="F54" s="26"/>
      <c r="G54" s="26"/>
      <c r="H54" s="26"/>
      <c r="I54" s="26"/>
      <c r="J54" s="26"/>
      <c r="K54" s="26"/>
      <c r="L54" s="26"/>
    </row>
    <row r="55" spans="1:13" ht="14.25" customHeight="1" x14ac:dyDescent="0.25">
      <c r="A55" s="17"/>
      <c r="B55" s="15"/>
      <c r="C55" s="15"/>
      <c r="D55" s="26"/>
      <c r="E55" s="26"/>
      <c r="F55" s="26"/>
      <c r="G55" s="26"/>
      <c r="H55" s="26"/>
      <c r="I55" s="26"/>
      <c r="J55" s="26"/>
      <c r="K55" s="26"/>
      <c r="L55" s="26"/>
    </row>
    <row r="56" spans="1:13" ht="14.25" customHeight="1" x14ac:dyDescent="0.25">
      <c r="A56" s="17"/>
      <c r="B56" s="13"/>
      <c r="C56" s="13"/>
      <c r="D56" s="26"/>
      <c r="E56" s="26"/>
      <c r="F56" s="26"/>
      <c r="G56" s="26"/>
      <c r="H56" s="26"/>
      <c r="I56" s="26"/>
      <c r="J56" s="26"/>
      <c r="K56" s="26"/>
      <c r="L56" s="26"/>
    </row>
    <row r="57" spans="1:13" ht="14.25" customHeight="1" x14ac:dyDescent="0.25">
      <c r="A57" s="17"/>
      <c r="B57" s="13"/>
      <c r="C57" s="13"/>
      <c r="D57" s="26"/>
      <c r="E57" s="26"/>
      <c r="F57" s="26"/>
      <c r="G57" s="26"/>
      <c r="H57" s="26"/>
      <c r="I57" s="26"/>
      <c r="J57" s="26"/>
      <c r="K57" s="26"/>
      <c r="L57" s="26"/>
    </row>
    <row r="58" spans="1:13" ht="14.25" customHeight="1" x14ac:dyDescent="0.25">
      <c r="A58" s="17"/>
      <c r="B58" s="13"/>
      <c r="C58" s="13"/>
      <c r="D58" s="26"/>
      <c r="E58" s="26"/>
      <c r="F58" s="26"/>
      <c r="G58" s="26"/>
      <c r="H58" s="26"/>
      <c r="I58" s="26"/>
      <c r="J58" s="26"/>
      <c r="K58" s="26"/>
      <c r="L58" s="26"/>
    </row>
    <row r="59" spans="1:13" ht="14.25" customHeight="1" x14ac:dyDescent="0.25">
      <c r="A59" s="17"/>
      <c r="B59" s="13"/>
      <c r="C59" s="13"/>
      <c r="D59" s="26"/>
      <c r="E59" s="26"/>
      <c r="F59" s="26"/>
      <c r="G59" s="26"/>
      <c r="H59" s="26"/>
      <c r="I59" s="26"/>
      <c r="J59" s="26"/>
      <c r="K59" s="26"/>
      <c r="L59" s="26"/>
    </row>
    <row r="60" spans="1:13" ht="14.25" customHeight="1" x14ac:dyDescent="0.25">
      <c r="A60" s="17"/>
      <c r="B60" s="15"/>
      <c r="C60" s="15"/>
      <c r="D60" s="26"/>
      <c r="E60" s="26"/>
      <c r="F60" s="26"/>
      <c r="G60" s="26"/>
      <c r="H60" s="26"/>
      <c r="I60" s="26"/>
      <c r="J60" s="26"/>
      <c r="K60" s="26"/>
      <c r="L60" s="26"/>
    </row>
    <row r="61" spans="1:13" ht="14.25" customHeight="1" x14ac:dyDescent="0.25">
      <c r="A61" s="17"/>
      <c r="B61" s="13"/>
      <c r="C61" s="13"/>
      <c r="D61" s="26"/>
      <c r="E61" s="26"/>
      <c r="F61" s="26"/>
      <c r="G61" s="26"/>
      <c r="H61" s="26"/>
      <c r="I61" s="26"/>
      <c r="J61" s="26"/>
      <c r="K61" s="26"/>
      <c r="L61" s="26"/>
    </row>
    <row r="62" spans="1:13" ht="14.25" customHeight="1" x14ac:dyDescent="0.25">
      <c r="A62" s="17"/>
      <c r="B62" s="13"/>
      <c r="C62" s="13"/>
      <c r="D62" s="26"/>
      <c r="E62" s="26"/>
      <c r="F62" s="26"/>
      <c r="G62" s="26"/>
      <c r="H62" s="26"/>
      <c r="I62" s="26"/>
      <c r="J62" s="26"/>
      <c r="K62" s="26"/>
      <c r="L62" s="26"/>
    </row>
    <row r="63" spans="1:13" ht="14.25" customHeight="1" x14ac:dyDescent="0.25">
      <c r="A63" s="17"/>
      <c r="B63" s="15"/>
      <c r="C63" s="15"/>
      <c r="D63" s="26"/>
      <c r="E63" s="26"/>
      <c r="F63" s="26"/>
      <c r="G63" s="26"/>
      <c r="H63" s="26"/>
      <c r="I63" s="26"/>
      <c r="J63" s="26"/>
      <c r="K63" s="26"/>
      <c r="L63" s="26"/>
    </row>
    <row r="64" spans="1:13" ht="14.25" customHeight="1" x14ac:dyDescent="0.25">
      <c r="A64" s="17"/>
      <c r="B64" s="15"/>
      <c r="C64" s="15"/>
      <c r="D64" s="26"/>
      <c r="E64" s="26"/>
      <c r="F64" s="26"/>
      <c r="G64" s="26"/>
      <c r="H64" s="26"/>
      <c r="I64" s="26"/>
      <c r="J64" s="26"/>
      <c r="K64" s="26"/>
      <c r="L64" s="26"/>
    </row>
    <row r="65" spans="1:12" ht="14.25" customHeight="1" x14ac:dyDescent="0.25">
      <c r="A65" s="17"/>
      <c r="B65" s="13"/>
      <c r="C65" s="13"/>
      <c r="D65" s="26"/>
      <c r="E65" s="26"/>
      <c r="F65" s="26"/>
      <c r="G65" s="26"/>
      <c r="H65" s="26"/>
      <c r="I65" s="26"/>
      <c r="J65" s="26"/>
      <c r="K65" s="26"/>
      <c r="L65" s="26"/>
    </row>
    <row r="66" spans="1:12" ht="14.25" customHeight="1" x14ac:dyDescent="0.25">
      <c r="A66" s="17"/>
      <c r="B66" s="15"/>
      <c r="C66" s="15"/>
      <c r="D66" s="26"/>
      <c r="E66" s="26"/>
      <c r="F66" s="26"/>
      <c r="G66" s="26"/>
      <c r="H66" s="26"/>
      <c r="I66" s="26"/>
      <c r="J66" s="26"/>
      <c r="K66" s="26"/>
      <c r="L66" s="26"/>
    </row>
    <row r="67" spans="1:12" ht="14.25" customHeight="1" x14ac:dyDescent="0.25">
      <c r="A67" s="17"/>
      <c r="B67" s="15"/>
      <c r="C67" s="15"/>
      <c r="D67" s="26"/>
      <c r="E67" s="26"/>
      <c r="F67" s="26"/>
      <c r="G67" s="26"/>
      <c r="H67" s="26"/>
      <c r="I67" s="26"/>
      <c r="J67" s="26"/>
      <c r="K67" s="26"/>
      <c r="L67" s="26"/>
    </row>
    <row r="68" spans="1:12" ht="14.25" customHeight="1" x14ac:dyDescent="0.25">
      <c r="A68" s="17"/>
      <c r="B68" s="15"/>
      <c r="C68" s="15"/>
      <c r="D68" s="26"/>
      <c r="E68" s="26"/>
      <c r="F68" s="26"/>
      <c r="G68" s="26"/>
      <c r="H68" s="26"/>
      <c r="I68" s="26"/>
      <c r="J68" s="26"/>
      <c r="K68" s="26"/>
      <c r="L68" s="26"/>
    </row>
    <row r="69" spans="1:12" ht="14.25" customHeight="1" x14ac:dyDescent="0.25">
      <c r="A69" s="17"/>
      <c r="B69" s="15"/>
      <c r="C69" s="15"/>
      <c r="D69" s="26"/>
      <c r="E69" s="26"/>
      <c r="F69" s="26"/>
      <c r="G69" s="26"/>
      <c r="H69" s="26"/>
      <c r="I69" s="26"/>
      <c r="J69" s="26"/>
      <c r="K69" s="26"/>
      <c r="L69" s="26"/>
    </row>
    <row r="70" spans="1:12" ht="14.25" customHeight="1" x14ac:dyDescent="0.25">
      <c r="A70" s="17"/>
      <c r="B70" s="15"/>
      <c r="C70" s="15"/>
      <c r="D70" s="26"/>
      <c r="E70" s="26"/>
      <c r="F70" s="26"/>
      <c r="G70" s="26"/>
      <c r="H70" s="26"/>
      <c r="I70" s="26"/>
      <c r="J70" s="26"/>
      <c r="K70" s="26"/>
      <c r="L70" s="26"/>
    </row>
    <row r="71" spans="1:12" ht="14.25" customHeight="1" x14ac:dyDescent="0.25">
      <c r="A71" s="17"/>
      <c r="B71" s="15"/>
      <c r="C71" s="15"/>
      <c r="D71" s="26"/>
      <c r="E71" s="26"/>
      <c r="F71" s="26"/>
      <c r="G71" s="26"/>
      <c r="H71" s="26"/>
      <c r="I71" s="26"/>
      <c r="J71" s="26"/>
      <c r="K71" s="26"/>
      <c r="L71" s="26"/>
    </row>
    <row r="72" spans="1:12" ht="14.25" customHeight="1" x14ac:dyDescent="0.25">
      <c r="A72" s="17"/>
      <c r="B72" s="15"/>
      <c r="C72" s="15"/>
      <c r="D72" s="26"/>
      <c r="E72" s="26"/>
      <c r="F72" s="26"/>
      <c r="G72" s="26"/>
      <c r="H72" s="26"/>
      <c r="I72" s="26"/>
      <c r="J72" s="26"/>
      <c r="K72" s="26"/>
      <c r="L72" s="26"/>
    </row>
    <row r="73" spans="1:12" ht="14.25" customHeight="1" x14ac:dyDescent="0.25">
      <c r="A73" s="17"/>
      <c r="B73" s="13"/>
      <c r="C73" s="13"/>
      <c r="D73" s="26"/>
      <c r="E73" s="26"/>
      <c r="F73" s="26"/>
      <c r="G73" s="26"/>
      <c r="H73" s="26"/>
      <c r="I73" s="26"/>
      <c r="J73" s="26"/>
      <c r="K73" s="26"/>
      <c r="L73" s="26"/>
    </row>
    <row r="74" spans="1:12" ht="14.25" customHeight="1" x14ac:dyDescent="0.25">
      <c r="A74" s="17"/>
      <c r="B74" s="15"/>
      <c r="C74" s="15"/>
      <c r="D74" s="26"/>
      <c r="E74" s="26"/>
      <c r="F74" s="26"/>
      <c r="G74" s="26"/>
      <c r="H74" s="26"/>
      <c r="I74" s="26"/>
      <c r="J74" s="26"/>
      <c r="K74" s="26"/>
      <c r="L74" s="26"/>
    </row>
    <row r="75" spans="1:12" ht="14.25" customHeight="1" x14ac:dyDescent="0.25"/>
    <row r="76" spans="1:12" ht="14.25" customHeight="1" x14ac:dyDescent="0.25"/>
    <row r="77" spans="1:12" ht="14.25" customHeight="1" x14ac:dyDescent="0.25"/>
    <row r="78" spans="1:12" ht="14.25" customHeight="1" x14ac:dyDescent="0.25"/>
    <row r="79" spans="1:12" ht="14.25" customHeight="1" x14ac:dyDescent="0.25"/>
    <row r="80" spans="1:12" ht="14.25" customHeight="1" x14ac:dyDescent="0.25"/>
    <row r="81" s="3" customFormat="1" ht="14.25" customHeight="1" x14ac:dyDescent="0.25"/>
    <row r="82" s="3" customFormat="1" ht="14.25" customHeight="1" x14ac:dyDescent="0.25"/>
    <row r="83" s="3" customFormat="1" ht="14.25" customHeight="1" x14ac:dyDescent="0.25"/>
    <row r="84" s="3" customFormat="1" ht="14.25" customHeight="1" x14ac:dyDescent="0.25"/>
    <row r="85" s="3" customFormat="1" ht="14.25" customHeight="1" x14ac:dyDescent="0.25"/>
    <row r="86" s="3" customFormat="1" ht="14.25" customHeight="1" x14ac:dyDescent="0.25"/>
    <row r="87" s="3" customFormat="1" ht="14.25" customHeight="1" x14ac:dyDescent="0.25"/>
    <row r="88" s="3" customFormat="1" ht="14.25" customHeight="1" x14ac:dyDescent="0.25"/>
    <row r="89" s="3" customFormat="1" ht="14.25" customHeight="1" x14ac:dyDescent="0.25"/>
    <row r="90" s="3" customFormat="1" ht="14.25" customHeight="1" x14ac:dyDescent="0.25"/>
    <row r="91" s="3" customFormat="1" ht="14.25" customHeight="1" x14ac:dyDescent="0.25"/>
    <row r="92" s="3" customFormat="1" ht="14.25" customHeight="1" x14ac:dyDescent="0.25"/>
    <row r="93" s="3" customFormat="1" ht="14.25" customHeight="1" x14ac:dyDescent="0.25"/>
    <row r="94" s="3" customFormat="1" ht="14.25" customHeight="1" x14ac:dyDescent="0.25"/>
    <row r="95" s="3" customFormat="1" ht="14.25" customHeight="1" x14ac:dyDescent="0.25"/>
    <row r="96" s="3" customFormat="1" ht="14.25" customHeight="1" x14ac:dyDescent="0.25"/>
    <row r="97" s="3" customFormat="1" ht="14.25" customHeight="1" x14ac:dyDescent="0.25"/>
    <row r="98" s="3" customFormat="1" ht="14.25" customHeight="1" x14ac:dyDescent="0.25"/>
    <row r="99" s="3" customFormat="1" ht="14.25" customHeight="1" x14ac:dyDescent="0.25"/>
    <row r="100" s="3" customFormat="1" ht="14.25" customHeight="1" x14ac:dyDescent="0.25"/>
    <row r="101" s="3" customFormat="1" ht="14.25" customHeight="1" x14ac:dyDescent="0.25"/>
    <row r="102" s="3" customFormat="1" ht="14.25" customHeight="1" x14ac:dyDescent="0.25"/>
    <row r="103" s="3" customFormat="1" ht="14.25" customHeight="1" x14ac:dyDescent="0.25"/>
    <row r="104" s="3" customFormat="1" ht="14.25" customHeight="1" x14ac:dyDescent="0.25"/>
    <row r="105" s="3" customFormat="1" ht="14.25" customHeight="1" x14ac:dyDescent="0.25"/>
    <row r="106" s="3" customFormat="1" ht="14.25" customHeight="1" x14ac:dyDescent="0.25"/>
    <row r="107" s="3" customFormat="1" ht="14.25" customHeight="1" x14ac:dyDescent="0.25"/>
    <row r="108" s="3" customFormat="1" ht="14.25" customHeight="1" x14ac:dyDescent="0.25"/>
    <row r="109" s="3" customFormat="1" ht="14.25" customHeight="1" x14ac:dyDescent="0.25"/>
    <row r="110" s="3" customFormat="1" ht="14.25" customHeight="1" x14ac:dyDescent="0.25"/>
    <row r="111" s="3" customFormat="1" ht="14.25" customHeight="1" x14ac:dyDescent="0.25"/>
    <row r="112" s="3" customFormat="1" ht="14.25" customHeight="1" x14ac:dyDescent="0.25"/>
    <row r="113" s="3" customFormat="1" ht="14.25" customHeight="1" x14ac:dyDescent="0.25"/>
    <row r="114" s="3" customFormat="1" ht="14.25" customHeight="1" x14ac:dyDescent="0.25"/>
    <row r="115" s="3" customFormat="1" ht="14.25" customHeight="1" x14ac:dyDescent="0.25"/>
    <row r="116" s="3" customFormat="1" ht="14.25" customHeight="1" x14ac:dyDescent="0.25"/>
    <row r="117" s="3" customFormat="1" ht="14.25" customHeight="1" x14ac:dyDescent="0.25"/>
    <row r="118" s="3" customFormat="1" ht="14.25" customHeight="1" x14ac:dyDescent="0.25"/>
    <row r="119" s="3" customFormat="1" ht="14.25" customHeight="1" x14ac:dyDescent="0.25"/>
    <row r="120" s="3" customFormat="1" ht="14.25" customHeight="1" x14ac:dyDescent="0.25"/>
    <row r="121" s="3" customFormat="1" ht="14.25" customHeight="1" x14ac:dyDescent="0.25"/>
    <row r="122" s="3" customFormat="1" ht="14.25" customHeight="1" x14ac:dyDescent="0.25"/>
    <row r="123" s="3" customFormat="1" ht="14.25" customHeight="1" x14ac:dyDescent="0.25"/>
    <row r="124" s="3" customFormat="1" ht="14.25" customHeight="1" x14ac:dyDescent="0.25"/>
    <row r="125" s="3" customFormat="1" ht="14.25" customHeight="1" x14ac:dyDescent="0.25"/>
    <row r="126" s="3" customFormat="1" ht="14.25" customHeight="1" x14ac:dyDescent="0.25"/>
    <row r="127" s="3" customFormat="1" ht="14.25" customHeight="1" x14ac:dyDescent="0.25"/>
    <row r="128" s="3" customFormat="1" ht="14.25" customHeight="1" x14ac:dyDescent="0.25"/>
    <row r="129" s="3" customFormat="1" ht="14.25" customHeight="1" x14ac:dyDescent="0.25"/>
    <row r="130" s="3" customFormat="1" ht="14.25" customHeight="1" x14ac:dyDescent="0.25"/>
    <row r="131" s="3" customFormat="1" ht="14.25" customHeight="1" x14ac:dyDescent="0.25"/>
    <row r="132" s="3" customFormat="1" ht="14.25" customHeight="1" x14ac:dyDescent="0.25"/>
    <row r="133" s="3" customFormat="1" ht="14.25" customHeight="1" x14ac:dyDescent="0.25"/>
    <row r="134" s="3" customFormat="1" ht="14.25" customHeight="1" x14ac:dyDescent="0.25"/>
    <row r="135" s="3" customFormat="1" ht="14.25" customHeight="1" x14ac:dyDescent="0.25"/>
    <row r="136" s="3" customFormat="1" ht="14.25" customHeight="1" x14ac:dyDescent="0.25"/>
    <row r="137" s="3" customFormat="1" ht="14.25" customHeight="1" x14ac:dyDescent="0.25"/>
    <row r="138" s="3" customFormat="1" ht="14.25" customHeight="1" x14ac:dyDescent="0.25"/>
    <row r="139" s="3" customFormat="1" ht="14.25" customHeight="1" x14ac:dyDescent="0.25"/>
    <row r="140" s="3" customFormat="1" ht="14.25" customHeight="1" x14ac:dyDescent="0.25"/>
    <row r="141" s="3" customFormat="1" ht="14.25" customHeight="1" x14ac:dyDescent="0.25"/>
    <row r="142" s="3" customFormat="1" ht="14.25" customHeight="1" x14ac:dyDescent="0.25"/>
    <row r="143" s="3" customFormat="1" ht="14.25" customHeight="1" x14ac:dyDescent="0.25"/>
    <row r="144" s="3" customFormat="1" ht="14.25" customHeight="1" x14ac:dyDescent="0.25"/>
    <row r="145" s="3" customFormat="1" ht="14.25" customHeight="1" x14ac:dyDescent="0.25"/>
    <row r="146" s="3" customFormat="1" ht="14.25" customHeight="1" x14ac:dyDescent="0.25"/>
    <row r="147" s="3" customFormat="1" ht="14.25" customHeight="1" x14ac:dyDescent="0.25"/>
    <row r="148" s="3" customFormat="1" ht="14.25" customHeight="1" x14ac:dyDescent="0.25"/>
    <row r="149" s="3" customFormat="1" ht="14.25" customHeight="1" x14ac:dyDescent="0.25"/>
    <row r="150" s="3" customFormat="1" ht="14.25" customHeight="1" x14ac:dyDescent="0.25"/>
    <row r="151" s="3" customFormat="1" ht="14.25" customHeight="1" x14ac:dyDescent="0.25"/>
    <row r="152" s="3" customFormat="1" ht="14.25" customHeight="1" x14ac:dyDescent="0.25"/>
    <row r="153" s="3" customFormat="1" ht="14.25" customHeight="1" x14ac:dyDescent="0.25"/>
    <row r="154" s="3" customFormat="1" ht="14.25" customHeight="1" x14ac:dyDescent="0.25"/>
    <row r="155" s="3" customFormat="1" ht="14.25" customHeight="1" x14ac:dyDescent="0.25"/>
    <row r="156" s="3" customFormat="1" ht="14.25" customHeight="1" x14ac:dyDescent="0.25"/>
    <row r="157" s="3" customFormat="1" ht="14.25" customHeight="1" x14ac:dyDescent="0.25"/>
    <row r="158" s="3" customFormat="1" ht="14.25" customHeight="1" x14ac:dyDescent="0.25"/>
    <row r="159" s="3" customFormat="1" ht="14.25" customHeight="1" x14ac:dyDescent="0.25"/>
    <row r="160" s="3" customFormat="1" ht="14.25" customHeight="1" x14ac:dyDescent="0.25"/>
    <row r="161" s="3" customFormat="1" ht="14.25" customHeight="1" x14ac:dyDescent="0.25"/>
    <row r="162" s="3" customFormat="1" ht="14.25" customHeight="1" x14ac:dyDescent="0.25"/>
    <row r="163" s="3" customFormat="1" ht="14.25" customHeight="1" x14ac:dyDescent="0.25"/>
    <row r="164" s="3" customFormat="1" ht="14.25" customHeight="1" x14ac:dyDescent="0.25"/>
    <row r="165" s="3" customFormat="1" ht="14.25" customHeight="1" x14ac:dyDescent="0.25"/>
    <row r="166" s="3" customFormat="1" ht="14.25" customHeight="1" x14ac:dyDescent="0.25"/>
    <row r="167" s="3" customFormat="1" ht="14.25" customHeight="1" x14ac:dyDescent="0.25"/>
    <row r="168" s="3" customFormat="1" ht="14.25" customHeight="1" x14ac:dyDescent="0.25"/>
    <row r="169" s="3" customFormat="1" ht="14.25" customHeight="1" x14ac:dyDescent="0.25"/>
    <row r="170" s="3" customFormat="1" ht="14.25" customHeight="1" x14ac:dyDescent="0.25"/>
    <row r="171" s="3" customFormat="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  <row r="1001" ht="14.25" customHeight="1" x14ac:dyDescent="0.25"/>
  </sheetData>
  <pageMargins left="0.7" right="0.7" top="0.75" bottom="0.75" header="0" footer="0"/>
  <pageSetup scale="53" orientation="landscape" r:id="rId1"/>
  <drawing r:id="rId2"/>
  <tableParts count="2">
    <tablePart r:id="rId3"/>
    <tablePart r:id="rId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P1001"/>
  <sheetViews>
    <sheetView showGridLines="0" showRowColHeaders="0" zoomScaleNormal="100" workbookViewId="0">
      <selection activeCell="A3" sqref="A3"/>
    </sheetView>
  </sheetViews>
  <sheetFormatPr defaultColWidth="14.42578125" defaultRowHeight="15" customHeight="1" x14ac:dyDescent="0.25"/>
  <cols>
    <col min="1" max="1" width="7.7109375" style="3" customWidth="1"/>
    <col min="2" max="2" width="24" style="3" bestFit="1" customWidth="1"/>
    <col min="3" max="3" width="27.5703125" style="3" bestFit="1" customWidth="1"/>
    <col min="4" max="11" width="9.85546875" style="3" customWidth="1"/>
    <col min="12" max="12" width="10.85546875" style="3" customWidth="1"/>
    <col min="13" max="13" width="27.7109375" style="3" bestFit="1" customWidth="1"/>
    <col min="14" max="14" width="9.42578125" style="3" customWidth="1"/>
    <col min="15" max="19" width="8.7109375" style="3" customWidth="1"/>
    <col min="20" max="16384" width="14.42578125" style="3"/>
  </cols>
  <sheetData>
    <row r="1" spans="1:16" s="1" customFormat="1" ht="99.75" customHeight="1" x14ac:dyDescent="0.25"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1" t="s">
        <v>8</v>
      </c>
    </row>
    <row r="2" spans="1:16" ht="14.25" hidden="1" customHeight="1" x14ac:dyDescent="0.25">
      <c r="B2" s="4" t="s">
        <v>9</v>
      </c>
      <c r="C2" s="5" t="s">
        <v>10</v>
      </c>
      <c r="D2" s="6" t="s">
        <v>11</v>
      </c>
      <c r="E2" s="6" t="s">
        <v>12</v>
      </c>
      <c r="F2" s="6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  <c r="L2" s="6" t="s">
        <v>19</v>
      </c>
      <c r="M2" s="5" t="s">
        <v>9</v>
      </c>
      <c r="N2" s="3" t="s">
        <v>10</v>
      </c>
    </row>
    <row r="3" spans="1:16" ht="13.9" customHeight="1" x14ac:dyDescent="0.25">
      <c r="A3" s="8">
        <v>1</v>
      </c>
      <c r="B3" s="9" t="s">
        <v>139</v>
      </c>
      <c r="C3" s="10" t="s">
        <v>34</v>
      </c>
      <c r="D3" s="11">
        <v>6</v>
      </c>
      <c r="E3" s="11">
        <v>9</v>
      </c>
      <c r="F3" s="11">
        <v>5</v>
      </c>
      <c r="G3" s="11"/>
      <c r="H3" s="11"/>
      <c r="I3" s="11"/>
      <c r="J3" s="11"/>
      <c r="K3" s="11"/>
      <c r="L3" s="32">
        <f>SUM(Tabel2[[#This Row],[Kolom3]:[Kolom9]])</f>
        <v>20</v>
      </c>
      <c r="M3" s="12" t="s">
        <v>23</v>
      </c>
      <c r="N3" s="33">
        <v>38</v>
      </c>
    </row>
    <row r="4" spans="1:16" ht="14.25" customHeight="1" x14ac:dyDescent="0.25">
      <c r="A4" s="8">
        <v>2</v>
      </c>
      <c r="B4" s="9" t="s">
        <v>140</v>
      </c>
      <c r="C4" s="10" t="s">
        <v>123</v>
      </c>
      <c r="D4" s="11"/>
      <c r="E4" s="11">
        <v>9</v>
      </c>
      <c r="F4" s="11">
        <v>9</v>
      </c>
      <c r="G4" s="11"/>
      <c r="H4" s="11"/>
      <c r="I4" s="11"/>
      <c r="J4" s="11"/>
      <c r="K4" s="11"/>
      <c r="L4" s="32">
        <f>SUM(Tabel2[[#This Row],[Kolom3]:[Kolom9]])</f>
        <v>18</v>
      </c>
      <c r="M4" s="12" t="s">
        <v>49</v>
      </c>
      <c r="N4" s="33">
        <v>38</v>
      </c>
    </row>
    <row r="5" spans="1:16" ht="14.25" customHeight="1" x14ac:dyDescent="0.25">
      <c r="A5" s="8">
        <v>3</v>
      </c>
      <c r="B5" s="9" t="s">
        <v>141</v>
      </c>
      <c r="C5" s="10" t="s">
        <v>23</v>
      </c>
      <c r="D5" s="11"/>
      <c r="E5" s="11">
        <v>9</v>
      </c>
      <c r="F5" s="11">
        <v>9</v>
      </c>
      <c r="G5" s="11"/>
      <c r="H5" s="11"/>
      <c r="I5" s="11"/>
      <c r="J5" s="11"/>
      <c r="K5" s="11"/>
      <c r="L5" s="32">
        <f>SUM(Tabel2[[#This Row],[Kolom3]:[Kolom9]])</f>
        <v>18</v>
      </c>
      <c r="M5" s="12" t="s">
        <v>39</v>
      </c>
      <c r="N5" s="33">
        <v>38</v>
      </c>
      <c r="P5" s="13"/>
    </row>
    <row r="6" spans="1:16" ht="14.25" customHeight="1" x14ac:dyDescent="0.25">
      <c r="A6" s="8">
        <v>4</v>
      </c>
      <c r="B6" s="9" t="s">
        <v>142</v>
      </c>
      <c r="C6" s="10" t="s">
        <v>55</v>
      </c>
      <c r="D6" s="11">
        <v>8</v>
      </c>
      <c r="E6" s="11">
        <v>5</v>
      </c>
      <c r="F6" s="11">
        <v>5</v>
      </c>
      <c r="G6" s="11"/>
      <c r="H6" s="11"/>
      <c r="I6" s="11"/>
      <c r="J6" s="11"/>
      <c r="K6" s="11"/>
      <c r="L6" s="32">
        <f>SUM(Tabel2[[#This Row],[Kolom3]:[Kolom9]])</f>
        <v>18</v>
      </c>
      <c r="M6" s="12" t="s">
        <v>34</v>
      </c>
      <c r="N6" s="33">
        <v>37</v>
      </c>
      <c r="P6" s="13"/>
    </row>
    <row r="7" spans="1:16" ht="14.25" customHeight="1" x14ac:dyDescent="0.25">
      <c r="A7" s="8">
        <v>5</v>
      </c>
      <c r="B7" s="14" t="s">
        <v>143</v>
      </c>
      <c r="C7" s="16" t="s">
        <v>49</v>
      </c>
      <c r="D7" s="11"/>
      <c r="E7" s="11">
        <v>8</v>
      </c>
      <c r="F7" s="11">
        <v>9</v>
      </c>
      <c r="G7" s="11"/>
      <c r="H7" s="11"/>
      <c r="I7" s="11"/>
      <c r="J7" s="11"/>
      <c r="K7" s="11"/>
      <c r="L7" s="32">
        <f>SUM(Tabel2[[#This Row],[Kolom3]:[Kolom9]])</f>
        <v>17</v>
      </c>
      <c r="M7" s="12" t="s">
        <v>29</v>
      </c>
      <c r="N7" s="33">
        <v>31</v>
      </c>
      <c r="P7" s="13"/>
    </row>
    <row r="8" spans="1:16" ht="14.25" customHeight="1" x14ac:dyDescent="0.25">
      <c r="A8" s="8">
        <v>6</v>
      </c>
      <c r="B8" s="9" t="s">
        <v>144</v>
      </c>
      <c r="C8" s="10" t="s">
        <v>39</v>
      </c>
      <c r="D8" s="11">
        <v>9</v>
      </c>
      <c r="E8" s="11">
        <v>5</v>
      </c>
      <c r="F8" s="11">
        <v>2</v>
      </c>
      <c r="G8" s="11"/>
      <c r="H8" s="11"/>
      <c r="I8" s="11"/>
      <c r="J8" s="11"/>
      <c r="K8" s="11"/>
      <c r="L8" s="32">
        <f>SUM(Tabel2[[#This Row],[Kolom3]:[Kolom9]])</f>
        <v>16</v>
      </c>
      <c r="M8" s="14" t="s">
        <v>33</v>
      </c>
      <c r="N8" s="33">
        <v>26</v>
      </c>
      <c r="P8" s="13"/>
    </row>
    <row r="9" spans="1:16" ht="14.25" customHeight="1" x14ac:dyDescent="0.25">
      <c r="A9" s="8">
        <v>7</v>
      </c>
      <c r="B9" s="9" t="s">
        <v>145</v>
      </c>
      <c r="C9" s="10" t="s">
        <v>49</v>
      </c>
      <c r="D9" s="11"/>
      <c r="E9" s="11">
        <v>9</v>
      </c>
      <c r="F9" s="11">
        <v>6</v>
      </c>
      <c r="G9" s="11"/>
      <c r="H9" s="11"/>
      <c r="I9" s="11"/>
      <c r="J9" s="11"/>
      <c r="K9" s="11"/>
      <c r="L9" s="32">
        <f>SUM(Tabel2[[#This Row],[Kolom3]:[Kolom9]])</f>
        <v>15</v>
      </c>
      <c r="M9" s="12" t="s">
        <v>55</v>
      </c>
      <c r="N9" s="33">
        <v>24</v>
      </c>
      <c r="P9" s="15"/>
    </row>
    <row r="10" spans="1:16" ht="14.25" customHeight="1" x14ac:dyDescent="0.25">
      <c r="A10" s="8">
        <v>8</v>
      </c>
      <c r="B10" s="9" t="s">
        <v>146</v>
      </c>
      <c r="C10" s="10" t="s">
        <v>41</v>
      </c>
      <c r="D10" s="11"/>
      <c r="E10" s="11">
        <v>8</v>
      </c>
      <c r="F10" s="11">
        <v>6</v>
      </c>
      <c r="G10" s="11"/>
      <c r="H10" s="11"/>
      <c r="I10" s="11"/>
      <c r="J10" s="11"/>
      <c r="K10" s="11"/>
      <c r="L10" s="32">
        <f>SUM(Tabel2[[#This Row],[Kolom3]:[Kolom9]])</f>
        <v>14</v>
      </c>
      <c r="M10" s="12" t="s">
        <v>37</v>
      </c>
      <c r="N10" s="33">
        <v>23</v>
      </c>
      <c r="P10" s="15"/>
    </row>
    <row r="11" spans="1:16" ht="14.25" customHeight="1" x14ac:dyDescent="0.25">
      <c r="A11" s="8">
        <v>9</v>
      </c>
      <c r="B11" s="9" t="s">
        <v>147</v>
      </c>
      <c r="C11" s="10" t="s">
        <v>61</v>
      </c>
      <c r="D11" s="11">
        <v>10</v>
      </c>
      <c r="E11" s="11">
        <v>3</v>
      </c>
      <c r="F11" s="11"/>
      <c r="G11" s="11"/>
      <c r="H11" s="11"/>
      <c r="I11" s="11"/>
      <c r="J11" s="11"/>
      <c r="K11" s="11"/>
      <c r="L11" s="32">
        <f>SUM(Tabel2[[#This Row],[Kolom3]:[Kolom9]])</f>
        <v>13</v>
      </c>
      <c r="M11" s="12" t="s">
        <v>47</v>
      </c>
      <c r="N11" s="33">
        <v>18</v>
      </c>
      <c r="P11" s="15"/>
    </row>
    <row r="12" spans="1:16" ht="14.25" customHeight="1" x14ac:dyDescent="0.25">
      <c r="A12" s="8">
        <v>10</v>
      </c>
      <c r="B12" s="9" t="s">
        <v>148</v>
      </c>
      <c r="C12" s="10" t="s">
        <v>39</v>
      </c>
      <c r="D12" s="11">
        <v>6</v>
      </c>
      <c r="E12" s="11">
        <v>6</v>
      </c>
      <c r="F12" s="11">
        <v>1</v>
      </c>
      <c r="G12" s="11"/>
      <c r="H12" s="11"/>
      <c r="I12" s="11"/>
      <c r="J12" s="11"/>
      <c r="K12" s="11"/>
      <c r="L12" s="32">
        <f>SUM(Tabel2[[#This Row],[Kolom3]:[Kolom9]])</f>
        <v>13</v>
      </c>
      <c r="M12" s="12" t="s">
        <v>123</v>
      </c>
      <c r="N12" s="33">
        <v>18</v>
      </c>
      <c r="P12" s="15"/>
    </row>
    <row r="13" spans="1:16" ht="14.25" customHeight="1" x14ac:dyDescent="0.25">
      <c r="A13" s="8">
        <v>11</v>
      </c>
      <c r="B13" s="9" t="s">
        <v>149</v>
      </c>
      <c r="C13" s="10" t="s">
        <v>150</v>
      </c>
      <c r="D13" s="11">
        <v>2</v>
      </c>
      <c r="E13" s="11">
        <v>5</v>
      </c>
      <c r="F13" s="11">
        <v>6</v>
      </c>
      <c r="G13" s="11"/>
      <c r="H13" s="11"/>
      <c r="I13" s="11"/>
      <c r="J13" s="11"/>
      <c r="K13" s="11"/>
      <c r="L13" s="32">
        <f>SUM(Tabel2[[#This Row],[Kolom3]:[Kolom9]])</f>
        <v>13</v>
      </c>
      <c r="M13" s="12" t="s">
        <v>25</v>
      </c>
      <c r="N13" s="33">
        <v>15</v>
      </c>
    </row>
    <row r="14" spans="1:16" ht="14.25" customHeight="1" x14ac:dyDescent="0.25">
      <c r="A14" s="8">
        <v>12</v>
      </c>
      <c r="B14" s="9" t="s">
        <v>151</v>
      </c>
      <c r="C14" s="10" t="s">
        <v>33</v>
      </c>
      <c r="D14" s="11"/>
      <c r="E14" s="11">
        <v>6</v>
      </c>
      <c r="F14" s="11">
        <v>6</v>
      </c>
      <c r="G14" s="11"/>
      <c r="H14" s="11"/>
      <c r="I14" s="11"/>
      <c r="J14" s="11"/>
      <c r="K14" s="11"/>
      <c r="L14" s="32">
        <f>SUM(Tabel2[[#This Row],[Kolom3]:[Kolom9]])</f>
        <v>12</v>
      </c>
      <c r="M14" s="12" t="s">
        <v>43</v>
      </c>
      <c r="N14" s="33">
        <v>14</v>
      </c>
      <c r="P14" s="15"/>
    </row>
    <row r="15" spans="1:16" ht="14.25" customHeight="1" x14ac:dyDescent="0.25">
      <c r="A15" s="8">
        <v>13</v>
      </c>
      <c r="B15" s="9" t="s">
        <v>152</v>
      </c>
      <c r="C15" s="10" t="s">
        <v>33</v>
      </c>
      <c r="D15" s="11">
        <v>5</v>
      </c>
      <c r="E15" s="11">
        <v>5</v>
      </c>
      <c r="F15" s="11">
        <v>2</v>
      </c>
      <c r="G15" s="11"/>
      <c r="H15" s="11"/>
      <c r="I15" s="11"/>
      <c r="J15" s="11"/>
      <c r="K15" s="11"/>
      <c r="L15" s="32">
        <f>SUM(Tabel2[[#This Row],[Kolom3]:[Kolom9]])</f>
        <v>12</v>
      </c>
      <c r="M15" s="12" t="s">
        <v>41</v>
      </c>
      <c r="N15" s="33">
        <v>14</v>
      </c>
      <c r="P15" s="15"/>
    </row>
    <row r="16" spans="1:16" ht="14.25" customHeight="1" x14ac:dyDescent="0.25">
      <c r="A16" s="8">
        <v>14</v>
      </c>
      <c r="B16" s="9" t="s">
        <v>153</v>
      </c>
      <c r="C16" s="10" t="s">
        <v>29</v>
      </c>
      <c r="D16" s="11"/>
      <c r="E16" s="11">
        <v>8</v>
      </c>
      <c r="F16" s="11">
        <v>4</v>
      </c>
      <c r="G16" s="11"/>
      <c r="H16" s="11"/>
      <c r="I16" s="11"/>
      <c r="J16" s="11"/>
      <c r="K16" s="11"/>
      <c r="L16" s="32">
        <f>SUM(Tabel2[[#This Row],[Kolom3]:[Kolom9]])</f>
        <v>12</v>
      </c>
      <c r="M16" s="12" t="s">
        <v>51</v>
      </c>
      <c r="N16" s="33">
        <v>13</v>
      </c>
      <c r="P16" s="13"/>
    </row>
    <row r="17" spans="1:16" ht="14.25" customHeight="1" x14ac:dyDescent="0.25">
      <c r="A17" s="8">
        <v>15</v>
      </c>
      <c r="B17" s="9" t="s">
        <v>154</v>
      </c>
      <c r="C17" s="10" t="s">
        <v>31</v>
      </c>
      <c r="D17" s="11"/>
      <c r="E17" s="11">
        <v>6</v>
      </c>
      <c r="F17" s="11">
        <v>6</v>
      </c>
      <c r="G17" s="11"/>
      <c r="H17" s="11"/>
      <c r="I17" s="11"/>
      <c r="J17" s="11"/>
      <c r="K17" s="11"/>
      <c r="L17" s="32">
        <f>SUM(Tabel2[[#This Row],[Kolom3]:[Kolom9]])</f>
        <v>12</v>
      </c>
      <c r="M17" s="14" t="s">
        <v>150</v>
      </c>
      <c r="N17" s="33">
        <v>13</v>
      </c>
      <c r="P17" s="15"/>
    </row>
    <row r="18" spans="1:16" ht="14.25" customHeight="1" x14ac:dyDescent="0.25">
      <c r="A18" s="8">
        <v>16</v>
      </c>
      <c r="B18" s="9" t="s">
        <v>155</v>
      </c>
      <c r="C18" s="10" t="s">
        <v>37</v>
      </c>
      <c r="D18" s="11">
        <v>5</v>
      </c>
      <c r="E18" s="11">
        <v>5</v>
      </c>
      <c r="F18" s="11">
        <v>1</v>
      </c>
      <c r="G18" s="11"/>
      <c r="H18" s="11"/>
      <c r="I18" s="11"/>
      <c r="J18" s="11"/>
      <c r="K18" s="11"/>
      <c r="L18" s="32">
        <f>SUM(Tabel2[[#This Row],[Kolom3]:[Kolom9]])</f>
        <v>11</v>
      </c>
      <c r="M18" s="14" t="s">
        <v>27</v>
      </c>
      <c r="N18" s="33">
        <v>13</v>
      </c>
      <c r="P18" s="15"/>
    </row>
    <row r="19" spans="1:16" ht="14.25" customHeight="1" x14ac:dyDescent="0.25">
      <c r="A19" s="8">
        <v>17</v>
      </c>
      <c r="B19" s="9" t="s">
        <v>156</v>
      </c>
      <c r="C19" s="10" t="s">
        <v>29</v>
      </c>
      <c r="D19" s="11">
        <v>4</v>
      </c>
      <c r="E19" s="11">
        <v>5</v>
      </c>
      <c r="F19" s="11">
        <v>1</v>
      </c>
      <c r="G19" s="11"/>
      <c r="H19" s="11"/>
      <c r="I19" s="11"/>
      <c r="J19" s="11"/>
      <c r="K19" s="11"/>
      <c r="L19" s="32">
        <f>SUM(Tabel2[[#This Row],[Kolom3]:[Kolom9]])</f>
        <v>10</v>
      </c>
      <c r="M19" s="12" t="s">
        <v>31</v>
      </c>
      <c r="N19" s="33">
        <v>12</v>
      </c>
    </row>
    <row r="20" spans="1:16" ht="14.25" customHeight="1" x14ac:dyDescent="0.25">
      <c r="A20" s="8">
        <v>18</v>
      </c>
      <c r="B20" s="9" t="s">
        <v>157</v>
      </c>
      <c r="C20" s="10" t="s">
        <v>23</v>
      </c>
      <c r="D20" s="11"/>
      <c r="E20" s="11">
        <v>5</v>
      </c>
      <c r="F20" s="11">
        <v>5</v>
      </c>
      <c r="G20" s="11"/>
      <c r="H20" s="11"/>
      <c r="I20" s="11"/>
      <c r="J20" s="11"/>
      <c r="K20" s="11"/>
      <c r="L20" s="32">
        <f>SUM(Tabel2[[#This Row],[Kolom3]:[Kolom9]])</f>
        <v>10</v>
      </c>
      <c r="M20" s="12" t="s">
        <v>21</v>
      </c>
      <c r="N20" s="33">
        <v>7</v>
      </c>
    </row>
    <row r="21" spans="1:16" ht="14.25" customHeight="1" x14ac:dyDescent="0.25">
      <c r="A21" s="8">
        <v>19</v>
      </c>
      <c r="B21" s="14" t="s">
        <v>158</v>
      </c>
      <c r="C21" s="16" t="s">
        <v>23</v>
      </c>
      <c r="D21" s="11">
        <v>5</v>
      </c>
      <c r="E21" s="11">
        <v>3</v>
      </c>
      <c r="F21" s="11">
        <v>2</v>
      </c>
      <c r="G21" s="11"/>
      <c r="H21" s="11"/>
      <c r="I21" s="11"/>
      <c r="J21" s="11"/>
      <c r="K21" s="11"/>
      <c r="L21" s="32">
        <f>SUM(Tabel2[[#This Row],[Kolom3]:[Kolom9]])</f>
        <v>10</v>
      </c>
      <c r="M21" s="14" t="s">
        <v>159</v>
      </c>
      <c r="N21" s="33">
        <v>5</v>
      </c>
    </row>
    <row r="22" spans="1:16" ht="14.25" customHeight="1" x14ac:dyDescent="0.25">
      <c r="A22" s="8">
        <v>20</v>
      </c>
      <c r="B22" s="9" t="s">
        <v>160</v>
      </c>
      <c r="C22" s="10" t="s">
        <v>39</v>
      </c>
      <c r="D22" s="11">
        <v>5</v>
      </c>
      <c r="E22" s="11">
        <v>3</v>
      </c>
      <c r="F22" s="11">
        <v>1</v>
      </c>
      <c r="G22" s="11"/>
      <c r="H22" s="11"/>
      <c r="I22" s="11"/>
      <c r="J22" s="11"/>
      <c r="K22" s="11"/>
      <c r="L22" s="32">
        <f>SUM(Tabel2[[#This Row],[Kolom3]:[Kolom9]])</f>
        <v>9</v>
      </c>
      <c r="M22" s="12" t="s">
        <v>53</v>
      </c>
      <c r="N22" s="33">
        <v>5</v>
      </c>
    </row>
    <row r="23" spans="1:16" ht="14.25" customHeight="1" x14ac:dyDescent="0.25">
      <c r="A23" s="8">
        <v>21</v>
      </c>
      <c r="B23" s="9" t="s">
        <v>161</v>
      </c>
      <c r="C23" s="10" t="s">
        <v>29</v>
      </c>
      <c r="D23" s="11">
        <v>4</v>
      </c>
      <c r="E23" s="11">
        <v>4</v>
      </c>
      <c r="F23" s="11">
        <v>1</v>
      </c>
      <c r="G23" s="11"/>
      <c r="H23" s="11"/>
      <c r="I23" s="11"/>
      <c r="J23" s="11"/>
      <c r="K23" s="11"/>
      <c r="L23" s="32">
        <f>SUM(Tabel2[[#This Row],[Kolom3]:[Kolom9]])</f>
        <v>9</v>
      </c>
      <c r="M23" s="12" t="s">
        <v>59</v>
      </c>
      <c r="N23" s="33">
        <v>3</v>
      </c>
    </row>
    <row r="24" spans="1:16" ht="14.25" customHeight="1" x14ac:dyDescent="0.25">
      <c r="A24" s="8">
        <v>22</v>
      </c>
      <c r="B24" s="9" t="s">
        <v>162</v>
      </c>
      <c r="C24" s="10" t="s">
        <v>29</v>
      </c>
      <c r="D24" s="11">
        <v>7</v>
      </c>
      <c r="E24" s="11">
        <v>2</v>
      </c>
      <c r="F24" s="11"/>
      <c r="G24" s="11"/>
      <c r="H24" s="11"/>
      <c r="I24" s="11"/>
      <c r="J24" s="11"/>
      <c r="K24" s="11"/>
      <c r="L24" s="32">
        <f>SUM(Tabel2[[#This Row],[Kolom3]:[Kolom9]])</f>
        <v>9</v>
      </c>
      <c r="M24" s="18" t="s">
        <v>61</v>
      </c>
      <c r="N24" s="34">
        <v>2</v>
      </c>
    </row>
    <row r="25" spans="1:16" ht="14.25" customHeight="1" x14ac:dyDescent="0.25">
      <c r="A25" s="8">
        <v>23</v>
      </c>
      <c r="B25" s="14" t="s">
        <v>163</v>
      </c>
      <c r="C25" s="16" t="s">
        <v>47</v>
      </c>
      <c r="D25" s="11">
        <v>4</v>
      </c>
      <c r="E25" s="11">
        <v>1</v>
      </c>
      <c r="F25" s="11">
        <v>4</v>
      </c>
      <c r="G25" s="11"/>
      <c r="H25" s="11"/>
      <c r="I25" s="11"/>
      <c r="J25" s="11"/>
      <c r="K25" s="11"/>
      <c r="L25" s="32">
        <f>SUM(Tabel2[[#This Row],[Kolom3]:[Kolom9]])</f>
        <v>9</v>
      </c>
    </row>
    <row r="26" spans="1:16" ht="14.25" customHeight="1" x14ac:dyDescent="0.25">
      <c r="A26" s="8">
        <v>24</v>
      </c>
      <c r="B26" s="9" t="s">
        <v>164</v>
      </c>
      <c r="C26" s="10" t="s">
        <v>34</v>
      </c>
      <c r="D26" s="11"/>
      <c r="E26" s="11">
        <v>6</v>
      </c>
      <c r="F26" s="11">
        <v>3</v>
      </c>
      <c r="G26" s="11"/>
      <c r="H26" s="11"/>
      <c r="I26" s="11"/>
      <c r="J26" s="11"/>
      <c r="K26" s="11"/>
      <c r="L26" s="32">
        <f>SUM(Tabel2[[#This Row],[Kolom3]:[Kolom9]])</f>
        <v>9</v>
      </c>
    </row>
    <row r="27" spans="1:16" ht="14.25" customHeight="1" x14ac:dyDescent="0.25">
      <c r="A27" s="8">
        <v>25</v>
      </c>
      <c r="B27" s="14" t="s">
        <v>165</v>
      </c>
      <c r="C27" s="16" t="s">
        <v>25</v>
      </c>
      <c r="D27" s="11"/>
      <c r="E27" s="11">
        <v>5</v>
      </c>
      <c r="F27" s="11">
        <v>3</v>
      </c>
      <c r="G27" s="11"/>
      <c r="H27" s="11"/>
      <c r="I27" s="11"/>
      <c r="J27" s="11"/>
      <c r="K27" s="11"/>
      <c r="L27" s="32">
        <f>SUM(Tabel2[[#This Row],[Kolom3]:[Kolom9]])</f>
        <v>8</v>
      </c>
    </row>
    <row r="28" spans="1:16" ht="14.25" customHeight="1" x14ac:dyDescent="0.25">
      <c r="A28" s="8">
        <v>26</v>
      </c>
      <c r="B28" s="14" t="s">
        <v>166</v>
      </c>
      <c r="C28" s="16" t="s">
        <v>37</v>
      </c>
      <c r="D28" s="11">
        <v>2</v>
      </c>
      <c r="E28" s="11">
        <v>5</v>
      </c>
      <c r="F28" s="11">
        <v>1</v>
      </c>
      <c r="G28" s="11"/>
      <c r="H28" s="11"/>
      <c r="I28" s="11"/>
      <c r="J28" s="11"/>
      <c r="K28" s="11"/>
      <c r="L28" s="32">
        <f>SUM(Tabel2[[#This Row],[Kolom3]:[Kolom9]])</f>
        <v>8</v>
      </c>
      <c r="M28" s="5"/>
    </row>
    <row r="29" spans="1:16" ht="14.25" customHeight="1" x14ac:dyDescent="0.25">
      <c r="A29" s="8">
        <v>27</v>
      </c>
      <c r="B29" s="9" t="s">
        <v>167</v>
      </c>
      <c r="C29" s="10" t="s">
        <v>34</v>
      </c>
      <c r="D29" s="11"/>
      <c r="E29" s="11">
        <v>5</v>
      </c>
      <c r="F29" s="11">
        <v>3</v>
      </c>
      <c r="G29" s="11"/>
      <c r="H29" s="11"/>
      <c r="I29" s="11"/>
      <c r="J29" s="11"/>
      <c r="K29" s="11"/>
      <c r="L29" s="32">
        <f>SUM(Tabel2[[#This Row],[Kolom3]:[Kolom9]])</f>
        <v>8</v>
      </c>
      <c r="M29" s="5"/>
    </row>
    <row r="30" spans="1:16" ht="14.25" customHeight="1" x14ac:dyDescent="0.25">
      <c r="A30" s="8">
        <v>28</v>
      </c>
      <c r="B30" s="9" t="s">
        <v>168</v>
      </c>
      <c r="C30" s="10" t="s">
        <v>51</v>
      </c>
      <c r="D30" s="11"/>
      <c r="E30" s="11">
        <v>5</v>
      </c>
      <c r="F30" s="11">
        <v>3</v>
      </c>
      <c r="G30" s="11"/>
      <c r="H30" s="11"/>
      <c r="I30" s="11"/>
      <c r="J30" s="11"/>
      <c r="K30" s="11"/>
      <c r="L30" s="32">
        <f>SUM(Tabel2[[#This Row],[Kolom3]:[Kolom9]])</f>
        <v>8</v>
      </c>
      <c r="M30" s="5"/>
    </row>
    <row r="31" spans="1:16" ht="14.25" customHeight="1" x14ac:dyDescent="0.25">
      <c r="A31" s="8">
        <v>29</v>
      </c>
      <c r="B31" s="9" t="s">
        <v>169</v>
      </c>
      <c r="C31" s="10" t="s">
        <v>39</v>
      </c>
      <c r="D31" s="11">
        <v>5</v>
      </c>
      <c r="E31" s="11">
        <v>2</v>
      </c>
      <c r="F31" s="11"/>
      <c r="G31" s="11"/>
      <c r="H31" s="11"/>
      <c r="I31" s="11"/>
      <c r="J31" s="11"/>
      <c r="K31" s="11"/>
      <c r="L31" s="32">
        <f>SUM(Tabel2[[#This Row],[Kolom3]:[Kolom9]])</f>
        <v>7</v>
      </c>
      <c r="M31" s="5"/>
    </row>
    <row r="32" spans="1:16" ht="14.25" customHeight="1" x14ac:dyDescent="0.25">
      <c r="A32" s="8">
        <v>30</v>
      </c>
      <c r="B32" s="14" t="s">
        <v>170</v>
      </c>
      <c r="C32" s="16" t="s">
        <v>47</v>
      </c>
      <c r="D32" s="11">
        <v>4</v>
      </c>
      <c r="E32" s="11">
        <v>3</v>
      </c>
      <c r="F32" s="11"/>
      <c r="G32" s="11"/>
      <c r="H32" s="11"/>
      <c r="I32" s="11"/>
      <c r="J32" s="11"/>
      <c r="K32" s="11"/>
      <c r="L32" s="32">
        <f>SUM(Tabel2[[#This Row],[Kolom3]:[Kolom9]])</f>
        <v>7</v>
      </c>
      <c r="M32" s="5"/>
    </row>
    <row r="33" spans="1:13" ht="14.25" customHeight="1" x14ac:dyDescent="0.25">
      <c r="A33" s="8">
        <v>31</v>
      </c>
      <c r="B33" s="9" t="s">
        <v>171</v>
      </c>
      <c r="C33" s="10" t="s">
        <v>23</v>
      </c>
      <c r="D33" s="11">
        <v>5</v>
      </c>
      <c r="E33" s="11">
        <v>2</v>
      </c>
      <c r="F33" s="11"/>
      <c r="G33" s="11"/>
      <c r="H33" s="11"/>
      <c r="I33" s="11"/>
      <c r="J33" s="11"/>
      <c r="K33" s="11"/>
      <c r="L33" s="32">
        <f>SUM(Tabel2[[#This Row],[Kolom3]:[Kolom9]])</f>
        <v>7</v>
      </c>
      <c r="M33" s="5"/>
    </row>
    <row r="34" spans="1:13" ht="14.25" customHeight="1" x14ac:dyDescent="0.25">
      <c r="A34" s="8">
        <v>32</v>
      </c>
      <c r="B34" s="14" t="s">
        <v>172</v>
      </c>
      <c r="C34" s="16" t="s">
        <v>27</v>
      </c>
      <c r="D34" s="11">
        <v>5</v>
      </c>
      <c r="E34" s="11">
        <v>1</v>
      </c>
      <c r="F34" s="11"/>
      <c r="G34" s="11"/>
      <c r="H34" s="11"/>
      <c r="I34" s="11"/>
      <c r="J34" s="11"/>
      <c r="K34" s="11"/>
      <c r="L34" s="32">
        <f>SUM(Tabel2[[#This Row],[Kolom3]:[Kolom9]])</f>
        <v>6</v>
      </c>
      <c r="M34" s="5"/>
    </row>
    <row r="35" spans="1:13" ht="14.25" customHeight="1" x14ac:dyDescent="0.25">
      <c r="A35" s="8">
        <v>33</v>
      </c>
      <c r="B35" s="9" t="s">
        <v>173</v>
      </c>
      <c r="C35" s="10" t="s">
        <v>49</v>
      </c>
      <c r="D35" s="11"/>
      <c r="E35" s="11">
        <v>4</v>
      </c>
      <c r="F35" s="11">
        <v>2</v>
      </c>
      <c r="G35" s="11"/>
      <c r="H35" s="11"/>
      <c r="I35" s="11"/>
      <c r="J35" s="11"/>
      <c r="K35" s="11"/>
      <c r="L35" s="32">
        <f>SUM(Tabel2[[#This Row],[Kolom3]:[Kolom9]])</f>
        <v>6</v>
      </c>
      <c r="M35" s="5"/>
    </row>
    <row r="36" spans="1:13" ht="14.25" customHeight="1" x14ac:dyDescent="0.25">
      <c r="A36" s="8">
        <v>34</v>
      </c>
      <c r="B36" s="14" t="s">
        <v>174</v>
      </c>
      <c r="C36" s="16" t="s">
        <v>43</v>
      </c>
      <c r="D36" s="11">
        <v>5</v>
      </c>
      <c r="E36" s="11">
        <v>1</v>
      </c>
      <c r="F36" s="11"/>
      <c r="G36" s="11"/>
      <c r="H36" s="11"/>
      <c r="I36" s="11"/>
      <c r="J36" s="11"/>
      <c r="K36" s="11"/>
      <c r="L36" s="32">
        <f>SUM(Tabel2[[#This Row],[Kolom3]:[Kolom9]])</f>
        <v>6</v>
      </c>
      <c r="M36" s="5"/>
    </row>
    <row r="37" spans="1:13" ht="14.25" customHeight="1" x14ac:dyDescent="0.25">
      <c r="A37" s="8">
        <v>35</v>
      </c>
      <c r="B37" s="14" t="s">
        <v>175</v>
      </c>
      <c r="C37" s="16" t="s">
        <v>25</v>
      </c>
      <c r="D37" s="11">
        <v>3</v>
      </c>
      <c r="E37" s="11">
        <v>2</v>
      </c>
      <c r="F37" s="11"/>
      <c r="G37" s="11"/>
      <c r="H37" s="11"/>
      <c r="I37" s="11"/>
      <c r="J37" s="11"/>
      <c r="K37" s="11"/>
      <c r="L37" s="32">
        <f>SUM(Tabel2[[#This Row],[Kolom3]:[Kolom9]])</f>
        <v>5</v>
      </c>
      <c r="M37" s="5"/>
    </row>
    <row r="38" spans="1:13" ht="14.25" customHeight="1" x14ac:dyDescent="0.25">
      <c r="A38" s="8">
        <v>36</v>
      </c>
      <c r="B38" s="14" t="s">
        <v>176</v>
      </c>
      <c r="C38" s="16" t="s">
        <v>39</v>
      </c>
      <c r="D38" s="11">
        <v>3</v>
      </c>
      <c r="E38" s="11">
        <v>2</v>
      </c>
      <c r="F38" s="11"/>
      <c r="G38" s="11"/>
      <c r="H38" s="11"/>
      <c r="I38" s="11"/>
      <c r="J38" s="11"/>
      <c r="K38" s="11"/>
      <c r="L38" s="32">
        <f>SUM(Tabel2[[#This Row],[Kolom3]:[Kolom9]])</f>
        <v>5</v>
      </c>
      <c r="M38" s="5"/>
    </row>
    <row r="39" spans="1:13" ht="14.25" customHeight="1" x14ac:dyDescent="0.25">
      <c r="A39" s="8">
        <v>37</v>
      </c>
      <c r="B39" s="14" t="s">
        <v>177</v>
      </c>
      <c r="C39" s="16" t="s">
        <v>49</v>
      </c>
      <c r="D39" s="11">
        <v>2</v>
      </c>
      <c r="E39" s="11">
        <v>3</v>
      </c>
      <c r="F39" s="11"/>
      <c r="G39" s="11"/>
      <c r="H39" s="11"/>
      <c r="I39" s="11"/>
      <c r="J39" s="11"/>
      <c r="K39" s="11"/>
      <c r="L39" s="32">
        <f>SUM(Tabel2[[#This Row],[Kolom3]:[Kolom9]])</f>
        <v>5</v>
      </c>
      <c r="M39" s="5"/>
    </row>
    <row r="40" spans="1:13" ht="14.25" customHeight="1" x14ac:dyDescent="0.25">
      <c r="A40" s="8">
        <v>38</v>
      </c>
      <c r="B40" s="9" t="s">
        <v>178</v>
      </c>
      <c r="C40" s="10" t="s">
        <v>49</v>
      </c>
      <c r="D40" s="11"/>
      <c r="E40" s="11">
        <v>4</v>
      </c>
      <c r="F40" s="11">
        <v>1</v>
      </c>
      <c r="G40" s="11"/>
      <c r="H40" s="11"/>
      <c r="I40" s="11"/>
      <c r="J40" s="11"/>
      <c r="K40" s="11"/>
      <c r="L40" s="32">
        <f>SUM(Tabel2[[#This Row],[Kolom3]:[Kolom9]])</f>
        <v>5</v>
      </c>
      <c r="M40" s="5"/>
    </row>
    <row r="41" spans="1:13" ht="14.25" customHeight="1" x14ac:dyDescent="0.25">
      <c r="A41" s="8">
        <v>39</v>
      </c>
      <c r="B41" s="14" t="s">
        <v>179</v>
      </c>
      <c r="C41" s="16" t="s">
        <v>159</v>
      </c>
      <c r="D41" s="11">
        <v>2</v>
      </c>
      <c r="E41" s="11">
        <v>3</v>
      </c>
      <c r="F41" s="11"/>
      <c r="G41" s="11"/>
      <c r="H41" s="11"/>
      <c r="I41" s="11"/>
      <c r="J41" s="11"/>
      <c r="K41" s="11"/>
      <c r="L41" s="32">
        <f>SUM(Tabel2[[#This Row],[Kolom3]:[Kolom9]])</f>
        <v>5</v>
      </c>
      <c r="M41" s="5"/>
    </row>
    <row r="42" spans="1:13" ht="14.25" customHeight="1" x14ac:dyDescent="0.25">
      <c r="A42" s="8">
        <v>40</v>
      </c>
      <c r="B42" s="14" t="s">
        <v>180</v>
      </c>
      <c r="C42" s="16" t="s">
        <v>43</v>
      </c>
      <c r="D42" s="11">
        <v>3</v>
      </c>
      <c r="E42" s="11">
        <v>2</v>
      </c>
      <c r="F42" s="11"/>
      <c r="G42" s="11"/>
      <c r="H42" s="11"/>
      <c r="I42" s="11"/>
      <c r="J42" s="11"/>
      <c r="K42" s="11"/>
      <c r="L42" s="32">
        <f>SUM(Tabel2[[#This Row],[Kolom3]:[Kolom9]])</f>
        <v>5</v>
      </c>
      <c r="M42" s="5"/>
    </row>
    <row r="43" spans="1:13" ht="14.25" customHeight="1" x14ac:dyDescent="0.25">
      <c r="A43" s="8">
        <v>41</v>
      </c>
      <c r="B43" s="9" t="s">
        <v>181</v>
      </c>
      <c r="C43" s="10" t="s">
        <v>59</v>
      </c>
      <c r="D43" s="11">
        <v>4</v>
      </c>
      <c r="E43" s="11">
        <v>1</v>
      </c>
      <c r="F43" s="11"/>
      <c r="G43" s="11"/>
      <c r="H43" s="11"/>
      <c r="I43" s="11"/>
      <c r="J43" s="11"/>
      <c r="K43" s="11"/>
      <c r="L43" s="32">
        <f>SUM(Tabel2[[#This Row],[Kolom3]:[Kolom9]])</f>
        <v>5</v>
      </c>
      <c r="M43" s="5"/>
    </row>
    <row r="44" spans="1:13" ht="14.25" customHeight="1" x14ac:dyDescent="0.25">
      <c r="A44" s="8">
        <v>42</v>
      </c>
      <c r="B44" s="9" t="s">
        <v>182</v>
      </c>
      <c r="C44" s="10" t="s">
        <v>33</v>
      </c>
      <c r="D44" s="11">
        <v>3</v>
      </c>
      <c r="E44" s="11">
        <v>1</v>
      </c>
      <c r="F44" s="11"/>
      <c r="G44" s="11"/>
      <c r="H44" s="11"/>
      <c r="I44" s="11"/>
      <c r="J44" s="11"/>
      <c r="K44" s="11"/>
      <c r="L44" s="32">
        <f>SUM(Tabel2[[#This Row],[Kolom3]:[Kolom9]])</f>
        <v>4</v>
      </c>
      <c r="M44" s="5"/>
    </row>
    <row r="45" spans="1:13" ht="14.25" customHeight="1" x14ac:dyDescent="0.25">
      <c r="A45" s="8">
        <v>43</v>
      </c>
      <c r="B45" s="14" t="s">
        <v>183</v>
      </c>
      <c r="C45" s="16" t="s">
        <v>27</v>
      </c>
      <c r="D45" s="11">
        <v>3</v>
      </c>
      <c r="E45" s="11">
        <v>1</v>
      </c>
      <c r="F45" s="11"/>
      <c r="G45" s="11"/>
      <c r="H45" s="11"/>
      <c r="I45" s="11"/>
      <c r="J45" s="11"/>
      <c r="K45" s="11"/>
      <c r="L45" s="32">
        <f>SUM(Tabel2[[#This Row],[Kolom3]:[Kolom9]])</f>
        <v>4</v>
      </c>
      <c r="M45" s="5"/>
    </row>
    <row r="46" spans="1:13" ht="14.25" customHeight="1" x14ac:dyDescent="0.25">
      <c r="A46" s="8">
        <v>44</v>
      </c>
      <c r="B46" s="9" t="s">
        <v>184</v>
      </c>
      <c r="C46" s="10" t="s">
        <v>37</v>
      </c>
      <c r="D46" s="11">
        <v>2</v>
      </c>
      <c r="E46" s="11">
        <v>2</v>
      </c>
      <c r="F46" s="11"/>
      <c r="G46" s="11"/>
      <c r="H46" s="11"/>
      <c r="I46" s="11"/>
      <c r="J46" s="11"/>
      <c r="K46" s="11"/>
      <c r="L46" s="32">
        <f>SUM(Tabel2[[#This Row],[Kolom3]:[Kolom9]])</f>
        <v>4</v>
      </c>
      <c r="M46" s="5"/>
    </row>
    <row r="47" spans="1:13" ht="14.25" customHeight="1" x14ac:dyDescent="0.25">
      <c r="A47" s="8">
        <v>45</v>
      </c>
      <c r="B47" s="14" t="s">
        <v>185</v>
      </c>
      <c r="C47" s="16" t="s">
        <v>55</v>
      </c>
      <c r="D47" s="11">
        <v>1</v>
      </c>
      <c r="E47" s="11">
        <v>3</v>
      </c>
      <c r="F47" s="11"/>
      <c r="G47" s="11"/>
      <c r="H47" s="11"/>
      <c r="I47" s="11"/>
      <c r="J47" s="11"/>
      <c r="K47" s="11"/>
      <c r="L47" s="32">
        <f>SUM(Tabel2[[#This Row],[Kolom3]:[Kolom9]])</f>
        <v>4</v>
      </c>
      <c r="M47" s="5"/>
    </row>
    <row r="48" spans="1:13" ht="14.25" customHeight="1" x14ac:dyDescent="0.25">
      <c r="A48" s="8">
        <v>46</v>
      </c>
      <c r="B48" s="14" t="s">
        <v>186</v>
      </c>
      <c r="C48" s="16" t="s">
        <v>53</v>
      </c>
      <c r="D48" s="11"/>
      <c r="E48" s="11">
        <v>3</v>
      </c>
      <c r="F48" s="11"/>
      <c r="G48" s="11"/>
      <c r="H48" s="11"/>
      <c r="I48" s="11"/>
      <c r="J48" s="11"/>
      <c r="K48" s="11"/>
      <c r="L48" s="32">
        <f>SUM(Tabel2[[#This Row],[Kolom3]:[Kolom9]])</f>
        <v>3</v>
      </c>
      <c r="M48" s="5"/>
    </row>
    <row r="49" spans="1:12" ht="14.25" customHeight="1" x14ac:dyDescent="0.25">
      <c r="A49" s="8">
        <v>47</v>
      </c>
      <c r="B49" s="14" t="s">
        <v>187</v>
      </c>
      <c r="C49" s="16" t="s">
        <v>33</v>
      </c>
      <c r="D49" s="11"/>
      <c r="E49" s="11">
        <v>3</v>
      </c>
      <c r="F49" s="11"/>
      <c r="G49" s="11"/>
      <c r="H49" s="11"/>
      <c r="I49" s="11"/>
      <c r="J49" s="11"/>
      <c r="K49" s="11"/>
      <c r="L49" s="32">
        <f>SUM(Tabel2[[#This Row],[Kolom3]:[Kolom9]])</f>
        <v>3</v>
      </c>
    </row>
    <row r="50" spans="1:12" ht="14.25" customHeight="1" x14ac:dyDescent="0.25">
      <c r="A50" s="8">
        <v>48</v>
      </c>
      <c r="B50" s="9" t="s">
        <v>188</v>
      </c>
      <c r="C50" s="10" t="s">
        <v>27</v>
      </c>
      <c r="D50" s="11">
        <v>2</v>
      </c>
      <c r="E50" s="11">
        <v>1</v>
      </c>
      <c r="F50" s="11"/>
      <c r="G50" s="11"/>
      <c r="H50" s="11"/>
      <c r="I50" s="11"/>
      <c r="J50" s="11"/>
      <c r="K50" s="11"/>
      <c r="L50" s="32">
        <f>SUM(Tabel2[[#This Row],[Kolom3]:[Kolom9]])</f>
        <v>3</v>
      </c>
    </row>
    <row r="51" spans="1:12" ht="14.25" customHeight="1" x14ac:dyDescent="0.25">
      <c r="A51" s="8">
        <v>49</v>
      </c>
      <c r="B51" s="14" t="s">
        <v>189</v>
      </c>
      <c r="C51" s="16" t="s">
        <v>49</v>
      </c>
      <c r="D51" s="11"/>
      <c r="E51" s="11">
        <v>3</v>
      </c>
      <c r="F51" s="11"/>
      <c r="G51" s="11"/>
      <c r="H51" s="11"/>
      <c r="I51" s="11"/>
      <c r="J51" s="11"/>
      <c r="K51" s="11"/>
      <c r="L51" s="32">
        <f>SUM(Tabel2[[#This Row],[Kolom3]:[Kolom9]])</f>
        <v>3</v>
      </c>
    </row>
    <row r="52" spans="1:12" ht="14.25" customHeight="1" x14ac:dyDescent="0.25">
      <c r="A52" s="8">
        <v>50</v>
      </c>
      <c r="B52" s="14" t="s">
        <v>190</v>
      </c>
      <c r="C52" s="16" t="s">
        <v>21</v>
      </c>
      <c r="D52" s="11"/>
      <c r="E52" s="11">
        <v>3</v>
      </c>
      <c r="F52" s="11"/>
      <c r="G52" s="11"/>
      <c r="H52" s="11"/>
      <c r="I52" s="11"/>
      <c r="J52" s="11"/>
      <c r="K52" s="11"/>
      <c r="L52" s="32">
        <f>SUM(Tabel2[[#This Row],[Kolom3]:[Kolom9]])</f>
        <v>3</v>
      </c>
    </row>
    <row r="53" spans="1:12" ht="14.25" customHeight="1" x14ac:dyDescent="0.25">
      <c r="A53" s="8">
        <v>51</v>
      </c>
      <c r="B53" s="9" t="s">
        <v>191</v>
      </c>
      <c r="C53" s="10" t="s">
        <v>21</v>
      </c>
      <c r="D53" s="11">
        <v>1</v>
      </c>
      <c r="E53" s="11">
        <v>2</v>
      </c>
      <c r="F53" s="11"/>
      <c r="G53" s="11"/>
      <c r="H53" s="11"/>
      <c r="I53" s="11"/>
      <c r="J53" s="11"/>
      <c r="K53" s="11"/>
      <c r="L53" s="32">
        <f>SUM(Tabel2[[#This Row],[Kolom3]:[Kolom9]])</f>
        <v>3</v>
      </c>
    </row>
    <row r="54" spans="1:12" ht="14.25" customHeight="1" x14ac:dyDescent="0.25">
      <c r="A54" s="8">
        <v>52</v>
      </c>
      <c r="B54" s="14" t="s">
        <v>192</v>
      </c>
      <c r="C54" s="16" t="s">
        <v>43</v>
      </c>
      <c r="D54" s="11">
        <v>2</v>
      </c>
      <c r="E54" s="11">
        <v>1</v>
      </c>
      <c r="F54" s="11"/>
      <c r="G54" s="11"/>
      <c r="H54" s="11"/>
      <c r="I54" s="11"/>
      <c r="J54" s="11"/>
      <c r="K54" s="11"/>
      <c r="L54" s="32">
        <f>SUM(Tabel2[[#This Row],[Kolom3]:[Kolom9]])</f>
        <v>3</v>
      </c>
    </row>
    <row r="55" spans="1:12" ht="14.25" customHeight="1" x14ac:dyDescent="0.25">
      <c r="A55" s="8">
        <v>53</v>
      </c>
      <c r="B55" s="9" t="s">
        <v>193</v>
      </c>
      <c r="C55" s="10" t="s">
        <v>34</v>
      </c>
      <c r="D55" s="11">
        <v>2</v>
      </c>
      <c r="E55" s="11">
        <v>1</v>
      </c>
      <c r="F55" s="11"/>
      <c r="G55" s="11"/>
      <c r="H55" s="11"/>
      <c r="I55" s="11"/>
      <c r="J55" s="11"/>
      <c r="K55" s="11"/>
      <c r="L55" s="32">
        <f>SUM(Tabel2[[#This Row],[Kolom3]:[Kolom9]])</f>
        <v>3</v>
      </c>
    </row>
    <row r="56" spans="1:12" ht="14.25" customHeight="1" x14ac:dyDescent="0.25">
      <c r="A56" s="8">
        <v>54</v>
      </c>
      <c r="B56" s="9" t="s">
        <v>194</v>
      </c>
      <c r="C56" s="10" t="s">
        <v>34</v>
      </c>
      <c r="D56" s="11"/>
      <c r="E56" s="11">
        <v>3</v>
      </c>
      <c r="F56" s="11"/>
      <c r="G56" s="11"/>
      <c r="H56" s="11"/>
      <c r="I56" s="11"/>
      <c r="J56" s="11"/>
      <c r="K56" s="11"/>
      <c r="L56" s="32">
        <f>SUM(Tabel2[[#This Row],[Kolom3]:[Kolom9]])</f>
        <v>3</v>
      </c>
    </row>
    <row r="57" spans="1:12" ht="14.25" customHeight="1" x14ac:dyDescent="0.25">
      <c r="A57" s="8">
        <v>55</v>
      </c>
      <c r="B57" s="9" t="s">
        <v>195</v>
      </c>
      <c r="C57" s="10" t="s">
        <v>23</v>
      </c>
      <c r="D57" s="11">
        <v>2</v>
      </c>
      <c r="E57" s="11">
        <v>1</v>
      </c>
      <c r="F57" s="11"/>
      <c r="G57" s="11"/>
      <c r="H57" s="11"/>
      <c r="I57" s="11"/>
      <c r="J57" s="11"/>
      <c r="K57" s="11"/>
      <c r="L57" s="32">
        <f>SUM(Tabel2[[#This Row],[Kolom3]:[Kolom9]])</f>
        <v>3</v>
      </c>
    </row>
    <row r="58" spans="1:12" ht="14.25" customHeight="1" x14ac:dyDescent="0.25">
      <c r="A58" s="8">
        <v>56</v>
      </c>
      <c r="B58" s="9" t="s">
        <v>196</v>
      </c>
      <c r="C58" s="10" t="s">
        <v>59</v>
      </c>
      <c r="D58" s="11">
        <v>1</v>
      </c>
      <c r="E58" s="11">
        <v>2</v>
      </c>
      <c r="F58" s="11"/>
      <c r="G58" s="11"/>
      <c r="H58" s="11"/>
      <c r="I58" s="11"/>
      <c r="J58" s="11"/>
      <c r="K58" s="11"/>
      <c r="L58" s="32">
        <f>SUM(Tabel2[[#This Row],[Kolom3]:[Kolom9]])</f>
        <v>3</v>
      </c>
    </row>
    <row r="59" spans="1:12" ht="14.25" customHeight="1" x14ac:dyDescent="0.25">
      <c r="A59" s="8">
        <v>57</v>
      </c>
      <c r="B59" s="9" t="s">
        <v>197</v>
      </c>
      <c r="C59" s="10" t="s">
        <v>51</v>
      </c>
      <c r="D59" s="11">
        <v>1</v>
      </c>
      <c r="E59" s="11">
        <v>2</v>
      </c>
      <c r="F59" s="11"/>
      <c r="G59" s="11"/>
      <c r="H59" s="11"/>
      <c r="I59" s="11"/>
      <c r="J59" s="11"/>
      <c r="K59" s="11"/>
      <c r="L59" s="32">
        <f>SUM(Tabel2[[#This Row],[Kolom3]:[Kolom9]])</f>
        <v>3</v>
      </c>
    </row>
    <row r="60" spans="1:12" ht="14.25" customHeight="1" x14ac:dyDescent="0.25">
      <c r="A60" s="8">
        <v>58</v>
      </c>
      <c r="B60" s="9" t="s">
        <v>198</v>
      </c>
      <c r="C60" s="10" t="s">
        <v>53</v>
      </c>
      <c r="D60" s="11"/>
      <c r="E60" s="11">
        <v>2</v>
      </c>
      <c r="F60" s="11"/>
      <c r="G60" s="11"/>
      <c r="H60" s="11"/>
      <c r="I60" s="11"/>
      <c r="J60" s="11"/>
      <c r="K60" s="11"/>
      <c r="L60" s="32">
        <f>SUM(Tabel2[[#This Row],[Kolom3]:[Kolom9]])</f>
        <v>2</v>
      </c>
    </row>
    <row r="61" spans="1:12" ht="14.25" customHeight="1" x14ac:dyDescent="0.25">
      <c r="A61" s="8">
        <v>59</v>
      </c>
      <c r="B61" s="14" t="s">
        <v>199</v>
      </c>
      <c r="C61" s="16" t="s">
        <v>33</v>
      </c>
      <c r="D61" s="11">
        <v>1</v>
      </c>
      <c r="E61" s="11">
        <v>1</v>
      </c>
      <c r="F61" s="11"/>
      <c r="G61" s="11"/>
      <c r="H61" s="11"/>
      <c r="I61" s="11"/>
      <c r="J61" s="11"/>
      <c r="K61" s="11"/>
      <c r="L61" s="32">
        <f>SUM(Tabel2[[#This Row],[Kolom3]:[Kolom9]])</f>
        <v>2</v>
      </c>
    </row>
    <row r="62" spans="1:12" ht="14.25" customHeight="1" x14ac:dyDescent="0.25">
      <c r="A62" s="8">
        <v>60</v>
      </c>
      <c r="B62" s="14" t="s">
        <v>200</v>
      </c>
      <c r="C62" s="16" t="s">
        <v>33</v>
      </c>
      <c r="D62" s="11">
        <v>1</v>
      </c>
      <c r="E62" s="11">
        <v>1</v>
      </c>
      <c r="F62" s="11"/>
      <c r="G62" s="11"/>
      <c r="H62" s="11"/>
      <c r="I62" s="11"/>
      <c r="J62" s="11"/>
      <c r="K62" s="11"/>
      <c r="L62" s="32">
        <f>SUM(Tabel2[[#This Row],[Kolom3]:[Kolom9]])</f>
        <v>2</v>
      </c>
    </row>
    <row r="63" spans="1:12" ht="14.25" customHeight="1" x14ac:dyDescent="0.25">
      <c r="A63" s="8">
        <v>61</v>
      </c>
      <c r="B63" s="14" t="s">
        <v>201</v>
      </c>
      <c r="C63" s="16" t="s">
        <v>25</v>
      </c>
      <c r="D63" s="11"/>
      <c r="E63" s="11">
        <v>2</v>
      </c>
      <c r="F63" s="11"/>
      <c r="G63" s="11"/>
      <c r="H63" s="11"/>
      <c r="I63" s="11"/>
      <c r="J63" s="11"/>
      <c r="K63" s="11"/>
      <c r="L63" s="32">
        <f>SUM(Tabel2[[#This Row],[Kolom3]:[Kolom9]])</f>
        <v>2</v>
      </c>
    </row>
    <row r="64" spans="1:12" ht="14.25" customHeight="1" x14ac:dyDescent="0.25">
      <c r="A64" s="8">
        <v>62</v>
      </c>
      <c r="B64" s="9" t="s">
        <v>202</v>
      </c>
      <c r="C64" s="10" t="s">
        <v>61</v>
      </c>
      <c r="D64" s="11">
        <v>1</v>
      </c>
      <c r="E64" s="11">
        <v>1</v>
      </c>
      <c r="F64" s="11"/>
      <c r="G64" s="11"/>
      <c r="H64" s="11"/>
      <c r="I64" s="11"/>
      <c r="J64" s="11"/>
      <c r="K64" s="11"/>
      <c r="L64" s="32">
        <f>SUM(Tabel2[[#This Row],[Kolom3]:[Kolom9]])</f>
        <v>2</v>
      </c>
    </row>
    <row r="65" spans="1:12" ht="14.25" customHeight="1" x14ac:dyDescent="0.25">
      <c r="A65" s="8">
        <v>63</v>
      </c>
      <c r="B65" s="9" t="s">
        <v>203</v>
      </c>
      <c r="C65" s="10" t="s">
        <v>39</v>
      </c>
      <c r="D65" s="11">
        <v>1</v>
      </c>
      <c r="E65" s="11">
        <v>1</v>
      </c>
      <c r="F65" s="11"/>
      <c r="G65" s="11"/>
      <c r="H65" s="11"/>
      <c r="I65" s="11"/>
      <c r="J65" s="11"/>
      <c r="K65" s="11"/>
      <c r="L65" s="32">
        <f>SUM(Tabel2[[#This Row],[Kolom3]:[Kolom9]])</f>
        <v>2</v>
      </c>
    </row>
    <row r="66" spans="1:12" ht="14.25" customHeight="1" x14ac:dyDescent="0.25">
      <c r="A66" s="8">
        <v>64</v>
      </c>
      <c r="B66" s="9" t="s">
        <v>204</v>
      </c>
      <c r="C66" s="10" t="s">
        <v>49</v>
      </c>
      <c r="D66" s="11">
        <v>2</v>
      </c>
      <c r="E66" s="11"/>
      <c r="F66" s="11"/>
      <c r="G66" s="11"/>
      <c r="H66" s="11"/>
      <c r="I66" s="11"/>
      <c r="J66" s="11"/>
      <c r="K66" s="11"/>
      <c r="L66" s="32">
        <f>SUM(Tabel2[[#This Row],[Kolom3]:[Kolom9]])</f>
        <v>2</v>
      </c>
    </row>
    <row r="67" spans="1:12" ht="14.25" customHeight="1" x14ac:dyDescent="0.25">
      <c r="A67" s="8">
        <v>65</v>
      </c>
      <c r="B67" s="9" t="s">
        <v>205</v>
      </c>
      <c r="C67" s="10" t="s">
        <v>49</v>
      </c>
      <c r="D67" s="11"/>
      <c r="E67" s="11">
        <v>2</v>
      </c>
      <c r="F67" s="11"/>
      <c r="G67" s="11"/>
      <c r="H67" s="11"/>
      <c r="I67" s="11"/>
      <c r="J67" s="11"/>
      <c r="K67" s="11"/>
      <c r="L67" s="32">
        <f>SUM(Tabel2[[#This Row],[Kolom3]:[Kolom9]])</f>
        <v>2</v>
      </c>
    </row>
    <row r="68" spans="1:12" ht="14.25" customHeight="1" x14ac:dyDescent="0.25">
      <c r="A68" s="8">
        <v>66</v>
      </c>
      <c r="B68" s="14" t="s">
        <v>206</v>
      </c>
      <c r="C68" s="16" t="s">
        <v>47</v>
      </c>
      <c r="D68" s="11">
        <v>1</v>
      </c>
      <c r="E68" s="11">
        <v>1</v>
      </c>
      <c r="F68" s="11"/>
      <c r="G68" s="11"/>
      <c r="H68" s="11"/>
      <c r="I68" s="11"/>
      <c r="J68" s="11"/>
      <c r="K68" s="11"/>
      <c r="L68" s="32">
        <f>SUM(Tabel2[[#This Row],[Kolom3]:[Kolom9]])</f>
        <v>2</v>
      </c>
    </row>
    <row r="69" spans="1:12" ht="14.25" customHeight="1" x14ac:dyDescent="0.25">
      <c r="A69" s="8">
        <v>67</v>
      </c>
      <c r="B69" s="9" t="s">
        <v>207</v>
      </c>
      <c r="C69" s="10" t="s">
        <v>47</v>
      </c>
      <c r="D69" s="11">
        <v>1</v>
      </c>
      <c r="E69" s="11">
        <v>1</v>
      </c>
      <c r="F69" s="11"/>
      <c r="G69" s="11"/>
      <c r="H69" s="11"/>
      <c r="I69" s="11"/>
      <c r="J69" s="11"/>
      <c r="K69" s="11"/>
      <c r="L69" s="32">
        <f>SUM(Tabel2[[#This Row],[Kolom3]:[Kolom9]])</f>
        <v>2</v>
      </c>
    </row>
    <row r="70" spans="1:12" ht="14.25" customHeight="1" x14ac:dyDescent="0.25">
      <c r="A70" s="8">
        <v>68</v>
      </c>
      <c r="B70" s="9" t="s">
        <v>208</v>
      </c>
      <c r="C70" s="10" t="s">
        <v>43</v>
      </c>
      <c r="D70" s="11">
        <v>1</v>
      </c>
      <c r="E70" s="11">
        <v>1</v>
      </c>
      <c r="F70" s="11"/>
      <c r="G70" s="11"/>
      <c r="H70" s="11"/>
      <c r="I70" s="11"/>
      <c r="J70" s="11"/>
      <c r="K70" s="11"/>
      <c r="L70" s="32">
        <f>SUM(Tabel2[[#This Row],[Kolom3]:[Kolom9]])</f>
        <v>2</v>
      </c>
    </row>
    <row r="71" spans="1:12" ht="14.25" customHeight="1" x14ac:dyDescent="0.25">
      <c r="A71" s="8">
        <v>69</v>
      </c>
      <c r="B71" s="9" t="s">
        <v>209</v>
      </c>
      <c r="C71" s="10" t="s">
        <v>34</v>
      </c>
      <c r="D71" s="11">
        <v>1</v>
      </c>
      <c r="E71" s="11">
        <v>1</v>
      </c>
      <c r="F71" s="11"/>
      <c r="G71" s="11"/>
      <c r="H71" s="11"/>
      <c r="I71" s="11"/>
      <c r="J71" s="11"/>
      <c r="K71" s="11"/>
      <c r="L71" s="32">
        <f>SUM(Tabel2[[#This Row],[Kolom3]:[Kolom9]])</f>
        <v>2</v>
      </c>
    </row>
    <row r="72" spans="1:12" ht="14.25" customHeight="1" x14ac:dyDescent="0.25">
      <c r="A72" s="8">
        <v>70</v>
      </c>
      <c r="B72" s="9" t="s">
        <v>210</v>
      </c>
      <c r="C72" s="10" t="s">
        <v>55</v>
      </c>
      <c r="D72" s="11">
        <v>1</v>
      </c>
      <c r="E72" s="11">
        <v>1</v>
      </c>
      <c r="F72" s="11"/>
      <c r="G72" s="11"/>
      <c r="H72" s="11"/>
      <c r="I72" s="11"/>
      <c r="J72" s="11"/>
      <c r="K72" s="11"/>
      <c r="L72" s="32">
        <f>SUM(Tabel2[[#This Row],[Kolom3]:[Kolom9]])</f>
        <v>2</v>
      </c>
    </row>
    <row r="73" spans="1:12" ht="14.25" customHeight="1" x14ac:dyDescent="0.25">
      <c r="A73" s="8">
        <v>71</v>
      </c>
      <c r="B73" s="9" t="s">
        <v>211</v>
      </c>
      <c r="C73" s="10" t="s">
        <v>51</v>
      </c>
      <c r="D73" s="11"/>
      <c r="E73" s="11">
        <v>2</v>
      </c>
      <c r="F73" s="11"/>
      <c r="G73" s="11"/>
      <c r="H73" s="11"/>
      <c r="I73" s="11"/>
      <c r="J73" s="11"/>
      <c r="K73" s="11"/>
      <c r="L73" s="32">
        <f>SUM(Tabel2[[#This Row],[Kolom3]:[Kolom9]])</f>
        <v>2</v>
      </c>
    </row>
    <row r="74" spans="1:12" ht="14.25" customHeight="1" x14ac:dyDescent="0.25">
      <c r="A74" s="8">
        <v>72</v>
      </c>
      <c r="B74" s="27" t="s">
        <v>212</v>
      </c>
      <c r="C74" s="28" t="s">
        <v>33</v>
      </c>
      <c r="D74" s="29"/>
      <c r="E74" s="29">
        <v>1</v>
      </c>
      <c r="F74" s="29"/>
      <c r="G74" s="29"/>
      <c r="H74" s="29"/>
      <c r="I74" s="29"/>
      <c r="J74" s="29"/>
      <c r="K74" s="29"/>
      <c r="L74" s="33">
        <f>SUM(Tabel2[[#This Row],[Kolom3]:[Kolom9]])</f>
        <v>1</v>
      </c>
    </row>
    <row r="75" spans="1:12" ht="14.25" customHeight="1" x14ac:dyDescent="0.25">
      <c r="A75" s="8">
        <v>73</v>
      </c>
      <c r="B75" s="27" t="s">
        <v>213</v>
      </c>
      <c r="C75" s="28" t="s">
        <v>25</v>
      </c>
      <c r="D75" s="29"/>
      <c r="E75" s="29">
        <v>1</v>
      </c>
      <c r="F75" s="29"/>
      <c r="G75" s="29"/>
      <c r="H75" s="29"/>
      <c r="I75" s="29"/>
      <c r="J75" s="29"/>
      <c r="K75" s="29"/>
      <c r="L75" s="33">
        <f>SUM(Tabel2[[#This Row],[Kolom3]:[Kolom9]])</f>
        <v>1</v>
      </c>
    </row>
    <row r="76" spans="1:12" ht="14.25" customHeight="1" x14ac:dyDescent="0.25">
      <c r="A76" s="8">
        <v>74</v>
      </c>
      <c r="B76" s="27" t="s">
        <v>214</v>
      </c>
      <c r="C76" s="28" t="s">
        <v>27</v>
      </c>
      <c r="D76" s="29"/>
      <c r="E76" s="29">
        <v>1</v>
      </c>
      <c r="F76" s="29"/>
      <c r="G76" s="29"/>
      <c r="H76" s="29"/>
      <c r="I76" s="29"/>
      <c r="J76" s="29"/>
      <c r="K76" s="29"/>
      <c r="L76" s="33">
        <f>SUM(Tabel2[[#This Row],[Kolom3]:[Kolom9]])</f>
        <v>1</v>
      </c>
    </row>
    <row r="77" spans="1:12" ht="14.25" customHeight="1" x14ac:dyDescent="0.25">
      <c r="A77" s="8">
        <v>75</v>
      </c>
      <c r="B77" s="9" t="s">
        <v>215</v>
      </c>
      <c r="C77" s="10" t="s">
        <v>21</v>
      </c>
      <c r="D77" s="11">
        <v>1</v>
      </c>
      <c r="E77" s="11"/>
      <c r="F77" s="11"/>
      <c r="G77" s="11"/>
      <c r="H77" s="11"/>
      <c r="I77" s="11"/>
      <c r="J77" s="11"/>
      <c r="K77" s="11"/>
      <c r="L77" s="32">
        <f>SUM(Tabel2[[#This Row],[Kolom3]:[Kolom9]])</f>
        <v>1</v>
      </c>
    </row>
    <row r="78" spans="1:12" ht="14.25" customHeight="1" x14ac:dyDescent="0.25">
      <c r="A78" s="8">
        <v>76</v>
      </c>
      <c r="B78" s="27" t="s">
        <v>216</v>
      </c>
      <c r="C78" s="28" t="s">
        <v>43</v>
      </c>
      <c r="D78" s="29"/>
      <c r="E78" s="29">
        <v>1</v>
      </c>
      <c r="F78" s="29"/>
      <c r="G78" s="29"/>
      <c r="H78" s="29"/>
      <c r="I78" s="29"/>
      <c r="J78" s="29"/>
      <c r="K78" s="29"/>
      <c r="L78" s="33">
        <f>SUM(Tabel2[[#This Row],[Kolom3]:[Kolom9]])</f>
        <v>1</v>
      </c>
    </row>
    <row r="79" spans="1:12" ht="14.25" customHeight="1" x14ac:dyDescent="0.25"/>
    <row r="80" spans="1:12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  <row r="1001" ht="14.25" customHeight="1" x14ac:dyDescent="0.25"/>
  </sheetData>
  <hyperlinks>
    <hyperlink ref="B13" r:id="rId1" xr:uid="{00000000-0004-0000-0400-000000000000}"/>
    <hyperlink ref="B51" r:id="rId2" xr:uid="{00000000-0004-0000-0400-000001000000}"/>
    <hyperlink ref="B21" r:id="rId3" xr:uid="{00000000-0004-0000-0400-000002000000}"/>
    <hyperlink ref="B42" r:id="rId4" xr:uid="{00000000-0004-0000-0400-000003000000}"/>
    <hyperlink ref="B24" r:id="rId5" xr:uid="{00000000-0004-0000-0400-000004000000}"/>
    <hyperlink ref="B62" r:id="rId6" xr:uid="{00000000-0004-0000-0400-000005000000}"/>
    <hyperlink ref="B43" r:id="rId7" xr:uid="{00000000-0004-0000-0400-000006000000}"/>
    <hyperlink ref="B33" r:id="rId8" xr:uid="{00000000-0004-0000-0400-000007000000}"/>
    <hyperlink ref="B68" r:id="rId9" xr:uid="{00000000-0004-0000-0400-000008000000}"/>
    <hyperlink ref="B19" r:id="rId10" xr:uid="{00000000-0004-0000-0400-000009000000}"/>
    <hyperlink ref="B58" r:id="rId11" xr:uid="{00000000-0004-0000-0400-00000A000000}"/>
    <hyperlink ref="B57" r:id="rId12" xr:uid="{00000000-0004-0000-0400-00000B000000}"/>
    <hyperlink ref="B55" r:id="rId13" xr:uid="{00000000-0004-0000-0400-00000C000000}"/>
    <hyperlink ref="B36" r:id="rId14" xr:uid="{00000000-0004-0000-0400-00000D000000}"/>
    <hyperlink ref="B77" r:id="rId15" xr:uid="{00000000-0004-0000-0400-00000E000000}"/>
    <hyperlink ref="B23" r:id="rId16" xr:uid="{00000000-0004-0000-0400-00000F000000}"/>
    <hyperlink ref="B34" r:id="rId17" xr:uid="{00000000-0004-0000-0400-000010000000}"/>
    <hyperlink ref="B47" r:id="rId18" xr:uid="{00000000-0004-0000-0400-000011000000}"/>
    <hyperlink ref="B54" r:id="rId19" xr:uid="{00000000-0004-0000-0400-000012000000}"/>
    <hyperlink ref="B32" r:id="rId20" xr:uid="{00000000-0004-0000-0400-000013000000}"/>
    <hyperlink ref="B69" r:id="rId21" xr:uid="{00000000-0004-0000-0400-000014000000}"/>
    <hyperlink ref="B46" r:id="rId22" xr:uid="{00000000-0004-0000-0400-000015000000}"/>
    <hyperlink ref="B39" r:id="rId23" xr:uid="{00000000-0004-0000-0400-000016000000}"/>
    <hyperlink ref="B12" r:id="rId24" xr:uid="{00000000-0004-0000-0400-000017000000}"/>
    <hyperlink ref="B65" r:id="rId25" xr:uid="{00000000-0004-0000-0400-000018000000}"/>
    <hyperlink ref="B31" r:id="rId26" xr:uid="{00000000-0004-0000-0400-000019000000}"/>
    <hyperlink ref="B50" r:id="rId27" xr:uid="{00000000-0004-0000-0400-00001A000000}"/>
    <hyperlink ref="B64" r:id="rId28" xr:uid="{00000000-0004-0000-0400-00001B000000}"/>
    <hyperlink ref="B11" r:id="rId29" xr:uid="{00000000-0004-0000-0400-00001C000000}"/>
    <hyperlink ref="B37" r:id="rId30" xr:uid="{00000000-0004-0000-0400-00001D000000}"/>
    <hyperlink ref="B72" r:id="rId31" xr:uid="{00000000-0004-0000-0400-00001E000000}"/>
    <hyperlink ref="B71" r:id="rId32" xr:uid="{00000000-0004-0000-0400-00001F000000}"/>
    <hyperlink ref="B28" r:id="rId33" xr:uid="{00000000-0004-0000-0400-000020000000}"/>
    <hyperlink ref="B18" r:id="rId34" xr:uid="{00000000-0004-0000-0400-000021000000}"/>
    <hyperlink ref="B38" r:id="rId35" xr:uid="{00000000-0004-0000-0400-000022000000}"/>
    <hyperlink ref="B45" r:id="rId36" xr:uid="{00000000-0004-0000-0400-000023000000}"/>
    <hyperlink ref="B59" r:id="rId37" xr:uid="{00000000-0004-0000-0400-000024000000}"/>
    <hyperlink ref="B3" r:id="rId38" xr:uid="{00000000-0004-0000-0400-000025000000}"/>
    <hyperlink ref="B70" r:id="rId39" xr:uid="{00000000-0004-0000-0400-000026000000}"/>
    <hyperlink ref="B41" r:id="rId40" xr:uid="{00000000-0004-0000-0400-000027000000}"/>
    <hyperlink ref="B53" r:id="rId41" xr:uid="{00000000-0004-0000-0400-000028000000}"/>
    <hyperlink ref="B66" r:id="rId42" xr:uid="{00000000-0004-0000-0400-000029000000}"/>
    <hyperlink ref="B8" r:id="rId43" xr:uid="{00000000-0004-0000-0400-00002A000000}"/>
    <hyperlink ref="B15" r:id="rId44" xr:uid="{00000000-0004-0000-0400-00002B000000}"/>
    <hyperlink ref="B44" r:id="rId45" xr:uid="{00000000-0004-0000-0400-00002C000000}"/>
    <hyperlink ref="B61" r:id="rId46" xr:uid="{00000000-0004-0000-0400-00002D000000}"/>
    <hyperlink ref="B6" r:id="rId47" xr:uid="{00000000-0004-0000-0400-00002E000000}"/>
    <hyperlink ref="B25" r:id="rId48" xr:uid="{00000000-0004-0000-0400-00002F000000}"/>
    <hyperlink ref="B22" r:id="rId49" xr:uid="{00000000-0004-0000-0400-000030000000}"/>
  </hyperlinks>
  <pageMargins left="0.7" right="0.7" top="0.75" bottom="0.75" header="0" footer="0"/>
  <pageSetup scale="53" fitToHeight="0" orientation="landscape" r:id="rId50"/>
  <drawing r:id="rId51"/>
  <tableParts count="2">
    <tablePart r:id="rId52"/>
    <tablePart r:id="rId5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P1001"/>
  <sheetViews>
    <sheetView showGridLines="0" showRowColHeaders="0" tabSelected="1" zoomScaleNormal="100" workbookViewId="0">
      <selection activeCell="A3" sqref="A3"/>
    </sheetView>
  </sheetViews>
  <sheetFormatPr defaultColWidth="14.42578125" defaultRowHeight="15" customHeight="1" x14ac:dyDescent="0.25"/>
  <cols>
    <col min="1" max="1" width="7.7109375" style="3" customWidth="1"/>
    <col min="2" max="2" width="24" style="3" bestFit="1" customWidth="1"/>
    <col min="3" max="3" width="27.5703125" style="3" bestFit="1" customWidth="1"/>
    <col min="4" max="11" width="9.85546875" style="3" customWidth="1"/>
    <col min="12" max="12" width="10.85546875" style="40" customWidth="1"/>
    <col min="13" max="13" width="29.85546875" style="3" bestFit="1" customWidth="1"/>
    <col min="14" max="14" width="9.42578125" style="17" customWidth="1"/>
    <col min="15" max="19" width="8.7109375" style="3" customWidth="1"/>
    <col min="20" max="16384" width="14.42578125" style="3"/>
  </cols>
  <sheetData>
    <row r="1" spans="1:16" s="1" customFormat="1" ht="100.15" customHeight="1" x14ac:dyDescent="0.25">
      <c r="D1" s="1" t="s">
        <v>0</v>
      </c>
      <c r="E1" s="1" t="s">
        <v>1</v>
      </c>
      <c r="F1" s="1" t="s">
        <v>2</v>
      </c>
      <c r="G1" s="1" t="s">
        <v>3</v>
      </c>
      <c r="H1" s="1" t="s">
        <v>4</v>
      </c>
      <c r="I1" s="1" t="s">
        <v>5</v>
      </c>
      <c r="J1" s="1" t="s">
        <v>6</v>
      </c>
      <c r="K1" s="1" t="s">
        <v>7</v>
      </c>
      <c r="L1" s="30" t="s">
        <v>8</v>
      </c>
      <c r="N1" s="31"/>
    </row>
    <row r="2" spans="1:16" ht="14.25" hidden="1" customHeight="1" x14ac:dyDescent="0.25">
      <c r="B2" s="4" t="s">
        <v>9</v>
      </c>
      <c r="C2" s="5" t="s">
        <v>10</v>
      </c>
      <c r="D2" s="6" t="s">
        <v>11</v>
      </c>
      <c r="E2" s="6" t="s">
        <v>12</v>
      </c>
      <c r="F2" s="6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  <c r="L2" s="17" t="s">
        <v>19</v>
      </c>
      <c r="M2" s="5" t="s">
        <v>9</v>
      </c>
      <c r="N2" s="17" t="s">
        <v>10</v>
      </c>
    </row>
    <row r="3" spans="1:16" ht="13.9" customHeight="1" x14ac:dyDescent="0.25">
      <c r="A3" s="8">
        <v>1</v>
      </c>
      <c r="B3" s="9" t="s">
        <v>217</v>
      </c>
      <c r="C3" s="10" t="s">
        <v>27</v>
      </c>
      <c r="D3" s="11">
        <v>8</v>
      </c>
      <c r="E3" s="11">
        <v>8</v>
      </c>
      <c r="F3" s="11">
        <v>4</v>
      </c>
      <c r="G3" s="11"/>
      <c r="H3" s="11"/>
      <c r="I3" s="11"/>
      <c r="J3" s="11"/>
      <c r="K3" s="11"/>
      <c r="L3" s="32">
        <f>SUM(Tabel11[[#This Row],[Kolom3]:[Kolom9]])</f>
        <v>20</v>
      </c>
      <c r="M3" s="12" t="s">
        <v>27</v>
      </c>
      <c r="N3" s="33">
        <v>43</v>
      </c>
    </row>
    <row r="4" spans="1:16" ht="14.25" customHeight="1" x14ac:dyDescent="0.25">
      <c r="A4" s="8">
        <v>2</v>
      </c>
      <c r="B4" s="9" t="s">
        <v>218</v>
      </c>
      <c r="C4" s="10" t="s">
        <v>61</v>
      </c>
      <c r="D4" s="11">
        <v>8</v>
      </c>
      <c r="E4" s="11">
        <v>7</v>
      </c>
      <c r="F4" s="11">
        <v>2</v>
      </c>
      <c r="G4" s="11"/>
      <c r="H4" s="11"/>
      <c r="I4" s="11"/>
      <c r="J4" s="11"/>
      <c r="K4" s="11"/>
      <c r="L4" s="32">
        <f>SUM(Tabel11[[#This Row],[Kolom3]:[Kolom9]])</f>
        <v>17</v>
      </c>
      <c r="M4" s="12" t="s">
        <v>34</v>
      </c>
      <c r="N4" s="33">
        <v>29</v>
      </c>
    </row>
    <row r="5" spans="1:16" ht="14.25" customHeight="1" x14ac:dyDescent="0.25">
      <c r="A5" s="8">
        <v>3</v>
      </c>
      <c r="B5" s="9" t="s">
        <v>219</v>
      </c>
      <c r="C5" s="10" t="s">
        <v>47</v>
      </c>
      <c r="D5" s="11">
        <v>4</v>
      </c>
      <c r="E5" s="11">
        <v>7</v>
      </c>
      <c r="F5" s="11">
        <v>3</v>
      </c>
      <c r="G5" s="11"/>
      <c r="H5" s="11"/>
      <c r="I5" s="11"/>
      <c r="J5" s="11"/>
      <c r="K5" s="11"/>
      <c r="L5" s="32">
        <f>SUM(Tabel11[[#This Row],[Kolom3]:[Kolom9]])</f>
        <v>14</v>
      </c>
      <c r="M5" s="12" t="s">
        <v>23</v>
      </c>
      <c r="N5" s="33">
        <v>26</v>
      </c>
      <c r="P5" s="13"/>
    </row>
    <row r="6" spans="1:16" ht="14.25" customHeight="1" x14ac:dyDescent="0.25">
      <c r="A6" s="8">
        <v>4</v>
      </c>
      <c r="B6" s="9" t="s">
        <v>220</v>
      </c>
      <c r="C6" s="10" t="s">
        <v>39</v>
      </c>
      <c r="D6" s="11">
        <v>7</v>
      </c>
      <c r="E6" s="11">
        <v>5</v>
      </c>
      <c r="F6" s="11">
        <v>2</v>
      </c>
      <c r="G6" s="11"/>
      <c r="H6" s="11"/>
      <c r="I6" s="11"/>
      <c r="J6" s="11"/>
      <c r="K6" s="11"/>
      <c r="L6" s="32">
        <f>SUM(Tabel11[[#This Row],[Kolom3]:[Kolom9]])</f>
        <v>14</v>
      </c>
      <c r="M6" s="12" t="s">
        <v>47</v>
      </c>
      <c r="N6" s="33">
        <v>23</v>
      </c>
      <c r="P6" s="13"/>
    </row>
    <row r="7" spans="1:16" ht="14.25" customHeight="1" x14ac:dyDescent="0.25">
      <c r="A7" s="8">
        <v>5</v>
      </c>
      <c r="B7" s="9" t="s">
        <v>221</v>
      </c>
      <c r="C7" s="10" t="s">
        <v>27</v>
      </c>
      <c r="D7" s="11"/>
      <c r="E7" s="11">
        <v>8</v>
      </c>
      <c r="F7" s="11">
        <v>5</v>
      </c>
      <c r="G7" s="11"/>
      <c r="H7" s="11"/>
      <c r="I7" s="11"/>
      <c r="J7" s="11"/>
      <c r="K7" s="11"/>
      <c r="L7" s="32">
        <f>SUM(Tabel11[[#This Row],[Kolom3]:[Kolom9]])</f>
        <v>13</v>
      </c>
      <c r="M7" s="14" t="s">
        <v>51</v>
      </c>
      <c r="N7" s="33">
        <v>17</v>
      </c>
      <c r="P7" s="13"/>
    </row>
    <row r="8" spans="1:16" ht="14.25" customHeight="1" x14ac:dyDescent="0.25">
      <c r="A8" s="8">
        <v>6</v>
      </c>
      <c r="B8" s="9" t="s">
        <v>222</v>
      </c>
      <c r="C8" s="10" t="s">
        <v>23</v>
      </c>
      <c r="D8" s="11"/>
      <c r="E8" s="11">
        <v>8</v>
      </c>
      <c r="F8" s="11">
        <v>3</v>
      </c>
      <c r="G8" s="11"/>
      <c r="H8" s="11"/>
      <c r="I8" s="11"/>
      <c r="J8" s="11"/>
      <c r="K8" s="11"/>
      <c r="L8" s="32">
        <f>SUM(Tabel11[[#This Row],[Kolom3]:[Kolom9]])</f>
        <v>11</v>
      </c>
      <c r="M8" s="12" t="s">
        <v>61</v>
      </c>
      <c r="N8" s="33">
        <v>17</v>
      </c>
      <c r="P8" s="13"/>
    </row>
    <row r="9" spans="1:16" ht="14.25" customHeight="1" x14ac:dyDescent="0.25">
      <c r="A9" s="8">
        <v>7</v>
      </c>
      <c r="B9" s="9" t="s">
        <v>223</v>
      </c>
      <c r="C9" s="10" t="s">
        <v>34</v>
      </c>
      <c r="D9" s="11">
        <v>2</v>
      </c>
      <c r="E9" s="11">
        <v>3</v>
      </c>
      <c r="F9" s="11">
        <v>5</v>
      </c>
      <c r="G9" s="11"/>
      <c r="H9" s="11"/>
      <c r="I9" s="11"/>
      <c r="J9" s="11"/>
      <c r="K9" s="11"/>
      <c r="L9" s="32">
        <f>SUM(Tabel11[[#This Row],[Kolom3]:[Kolom9]])</f>
        <v>10</v>
      </c>
      <c r="M9" s="12" t="s">
        <v>39</v>
      </c>
      <c r="N9" s="33">
        <v>14</v>
      </c>
      <c r="P9" s="15"/>
    </row>
    <row r="10" spans="1:16" ht="14.25" customHeight="1" x14ac:dyDescent="0.25">
      <c r="A10" s="8">
        <v>8</v>
      </c>
      <c r="B10" s="9" t="s">
        <v>224</v>
      </c>
      <c r="C10" s="10" t="s">
        <v>34</v>
      </c>
      <c r="D10" s="11">
        <v>3</v>
      </c>
      <c r="E10" s="11">
        <v>5</v>
      </c>
      <c r="F10" s="11">
        <v>2</v>
      </c>
      <c r="G10" s="11"/>
      <c r="H10" s="11"/>
      <c r="I10" s="11"/>
      <c r="J10" s="11"/>
      <c r="K10" s="11"/>
      <c r="L10" s="32">
        <f>SUM(Tabel11[[#This Row],[Kolom3]:[Kolom9]])</f>
        <v>10</v>
      </c>
      <c r="M10" s="12" t="s">
        <v>25</v>
      </c>
      <c r="N10" s="33">
        <v>13</v>
      </c>
      <c r="P10" s="15"/>
    </row>
    <row r="11" spans="1:16" ht="14.25" customHeight="1" x14ac:dyDescent="0.25">
      <c r="A11" s="8">
        <v>9</v>
      </c>
      <c r="B11" s="9" t="s">
        <v>225</v>
      </c>
      <c r="C11" s="10" t="s">
        <v>27</v>
      </c>
      <c r="D11" s="11">
        <v>4</v>
      </c>
      <c r="E11" s="11">
        <v>4</v>
      </c>
      <c r="F11" s="11">
        <v>2</v>
      </c>
      <c r="G11" s="11"/>
      <c r="H11" s="11"/>
      <c r="I11" s="11"/>
      <c r="J11" s="11"/>
      <c r="K11" s="11"/>
      <c r="L11" s="32">
        <f>SUM(Tabel11[[#This Row],[Kolom3]:[Kolom9]])</f>
        <v>10</v>
      </c>
      <c r="M11" s="12" t="s">
        <v>31</v>
      </c>
      <c r="N11" s="33">
        <v>5</v>
      </c>
      <c r="P11" s="15"/>
    </row>
    <row r="12" spans="1:16" ht="14.25" customHeight="1" x14ac:dyDescent="0.25">
      <c r="A12" s="8">
        <v>10</v>
      </c>
      <c r="B12" s="14" t="s">
        <v>226</v>
      </c>
      <c r="C12" s="16" t="s">
        <v>51</v>
      </c>
      <c r="D12" s="11"/>
      <c r="E12" s="11">
        <v>4</v>
      </c>
      <c r="F12" s="11">
        <v>5</v>
      </c>
      <c r="G12" s="11"/>
      <c r="H12" s="11"/>
      <c r="I12" s="11"/>
      <c r="J12" s="11"/>
      <c r="K12" s="11"/>
      <c r="L12" s="32">
        <f>SUM(Tabel11[[#This Row],[Kolom3]:[Kolom9]])</f>
        <v>9</v>
      </c>
      <c r="M12" s="12" t="s">
        <v>49</v>
      </c>
      <c r="N12" s="33">
        <v>5</v>
      </c>
      <c r="P12" s="15"/>
    </row>
    <row r="13" spans="1:16" ht="14.25" customHeight="1" x14ac:dyDescent="0.25">
      <c r="A13" s="8">
        <v>11</v>
      </c>
      <c r="B13" s="14" t="s">
        <v>227</v>
      </c>
      <c r="C13" s="16" t="s">
        <v>23</v>
      </c>
      <c r="D13" s="11"/>
      <c r="E13" s="11">
        <v>4</v>
      </c>
      <c r="F13" s="11">
        <v>5</v>
      </c>
      <c r="G13" s="11"/>
      <c r="H13" s="11"/>
      <c r="I13" s="11"/>
      <c r="J13" s="11"/>
      <c r="K13" s="11"/>
      <c r="L13" s="32">
        <f>SUM(Tabel11[[#This Row],[Kolom3]:[Kolom9]])</f>
        <v>9</v>
      </c>
      <c r="M13" s="12" t="s">
        <v>29</v>
      </c>
      <c r="N13" s="33">
        <v>5</v>
      </c>
    </row>
    <row r="14" spans="1:16" ht="14.25" customHeight="1" x14ac:dyDescent="0.25">
      <c r="A14" s="8">
        <v>12</v>
      </c>
      <c r="B14" s="14" t="s">
        <v>228</v>
      </c>
      <c r="C14" s="16" t="s">
        <v>34</v>
      </c>
      <c r="D14" s="11"/>
      <c r="E14" s="11">
        <v>4</v>
      </c>
      <c r="F14" s="11">
        <v>5</v>
      </c>
      <c r="G14" s="11"/>
      <c r="H14" s="11"/>
      <c r="I14" s="11"/>
      <c r="J14" s="11"/>
      <c r="K14" s="11"/>
      <c r="L14" s="32">
        <f>SUM(Tabel11[[#This Row],[Kolom3]:[Kolom9]])</f>
        <v>9</v>
      </c>
      <c r="M14" s="12" t="s">
        <v>45</v>
      </c>
      <c r="N14" s="33">
        <v>2</v>
      </c>
      <c r="P14" s="15"/>
    </row>
    <row r="15" spans="1:16" ht="14.25" customHeight="1" x14ac:dyDescent="0.25">
      <c r="A15" s="8">
        <v>13</v>
      </c>
      <c r="B15" s="9" t="s">
        <v>229</v>
      </c>
      <c r="C15" s="10" t="s">
        <v>25</v>
      </c>
      <c r="D15" s="11"/>
      <c r="E15" s="11">
        <v>8</v>
      </c>
      <c r="F15" s="11">
        <v>1</v>
      </c>
      <c r="G15" s="11"/>
      <c r="H15" s="11"/>
      <c r="I15" s="11"/>
      <c r="J15" s="11"/>
      <c r="K15" s="11"/>
      <c r="L15" s="32">
        <f>SUM(Tabel11[[#This Row],[Kolom3]:[Kolom9]])</f>
        <v>9</v>
      </c>
      <c r="M15" s="18" t="s">
        <v>53</v>
      </c>
      <c r="N15" s="34">
        <v>2</v>
      </c>
      <c r="P15" s="15"/>
    </row>
    <row r="16" spans="1:16" ht="14.25" customHeight="1" x14ac:dyDescent="0.25">
      <c r="A16" s="8">
        <v>14</v>
      </c>
      <c r="B16" s="9" t="s">
        <v>230</v>
      </c>
      <c r="C16" s="10" t="s">
        <v>51</v>
      </c>
      <c r="D16" s="11">
        <v>4</v>
      </c>
      <c r="E16" s="11">
        <v>2</v>
      </c>
      <c r="F16" s="11"/>
      <c r="G16" s="11"/>
      <c r="H16" s="11"/>
      <c r="I16" s="11"/>
      <c r="J16" s="11"/>
      <c r="K16" s="11"/>
      <c r="L16" s="32">
        <f>SUM(Tabel11[[#This Row],[Kolom3]:[Kolom9]])</f>
        <v>6</v>
      </c>
      <c r="M16" s="35" t="s">
        <v>55</v>
      </c>
      <c r="N16" s="34">
        <v>1</v>
      </c>
      <c r="P16" s="13"/>
    </row>
    <row r="17" spans="1:16" ht="14.25" customHeight="1" x14ac:dyDescent="0.25">
      <c r="A17" s="8">
        <v>15</v>
      </c>
      <c r="B17" s="9" t="s">
        <v>231</v>
      </c>
      <c r="C17" s="10" t="s">
        <v>23</v>
      </c>
      <c r="D17" s="11"/>
      <c r="E17" s="11">
        <v>4</v>
      </c>
      <c r="F17" s="11">
        <v>2</v>
      </c>
      <c r="G17" s="11"/>
      <c r="H17" s="11"/>
      <c r="I17" s="11"/>
      <c r="J17" s="11"/>
      <c r="K17" s="11"/>
      <c r="L17" s="32">
        <f>SUM(Tabel11[[#This Row],[Kolom3]:[Kolom9]])</f>
        <v>6</v>
      </c>
      <c r="M17" s="18"/>
      <c r="N17" s="25"/>
      <c r="P17" s="15"/>
    </row>
    <row r="18" spans="1:16" ht="14.25" customHeight="1" x14ac:dyDescent="0.25">
      <c r="A18" s="8">
        <v>16</v>
      </c>
      <c r="B18" s="9" t="s">
        <v>232</v>
      </c>
      <c r="C18" s="10" t="s">
        <v>47</v>
      </c>
      <c r="D18" s="11"/>
      <c r="E18" s="11">
        <v>5</v>
      </c>
      <c r="F18" s="11">
        <v>1</v>
      </c>
      <c r="G18" s="11"/>
      <c r="H18" s="11"/>
      <c r="I18" s="11"/>
      <c r="J18" s="11"/>
      <c r="K18" s="11"/>
      <c r="L18" s="32">
        <f>SUM(Tabel11[[#This Row],[Kolom3]:[Kolom9]])</f>
        <v>6</v>
      </c>
      <c r="M18" s="21"/>
      <c r="P18" s="15"/>
    </row>
    <row r="19" spans="1:16" ht="14.25" customHeight="1" x14ac:dyDescent="0.25">
      <c r="A19" s="8">
        <v>17</v>
      </c>
      <c r="B19" s="9" t="s">
        <v>233</v>
      </c>
      <c r="C19" s="10" t="s">
        <v>31</v>
      </c>
      <c r="D19" s="11"/>
      <c r="E19" s="11">
        <v>4</v>
      </c>
      <c r="F19" s="11">
        <v>1</v>
      </c>
      <c r="G19" s="11"/>
      <c r="H19" s="11"/>
      <c r="I19" s="11"/>
      <c r="J19" s="11"/>
      <c r="K19" s="11"/>
      <c r="L19" s="32">
        <f>SUM(Tabel11[[#This Row],[Kolom3]:[Kolom9]])</f>
        <v>5</v>
      </c>
      <c r="M19" s="21"/>
    </row>
    <row r="20" spans="1:16" ht="14.25" customHeight="1" x14ac:dyDescent="0.25">
      <c r="A20" s="8">
        <v>18</v>
      </c>
      <c r="B20" s="9" t="s">
        <v>234</v>
      </c>
      <c r="C20" s="10" t="s">
        <v>23</v>
      </c>
      <c r="D20" s="11">
        <v>2</v>
      </c>
      <c r="E20" s="11">
        <v>2</v>
      </c>
      <c r="F20" s="11">
        <v>1</v>
      </c>
      <c r="G20" s="11"/>
      <c r="H20" s="11"/>
      <c r="I20" s="11"/>
      <c r="J20" s="11"/>
      <c r="K20" s="11"/>
      <c r="L20" s="32">
        <f>SUM(Tabel11[[#This Row],[Kolom3]:[Kolom9]])</f>
        <v>5</v>
      </c>
      <c r="M20" s="21"/>
    </row>
    <row r="21" spans="1:16" ht="14.25" customHeight="1" x14ac:dyDescent="0.25">
      <c r="A21" s="8">
        <v>19</v>
      </c>
      <c r="B21" s="9" t="s">
        <v>235</v>
      </c>
      <c r="C21" s="10" t="s">
        <v>23</v>
      </c>
      <c r="D21" s="11">
        <v>4</v>
      </c>
      <c r="E21" s="11">
        <v>1</v>
      </c>
      <c r="F21" s="11"/>
      <c r="G21" s="11"/>
      <c r="H21" s="11"/>
      <c r="I21" s="11"/>
      <c r="J21" s="11"/>
      <c r="K21" s="11"/>
      <c r="L21" s="32">
        <f>SUM(Tabel11[[#This Row],[Kolom3]:[Kolom9]])</f>
        <v>5</v>
      </c>
      <c r="M21" s="20"/>
    </row>
    <row r="22" spans="1:16" ht="14.25" customHeight="1" x14ac:dyDescent="0.25">
      <c r="A22" s="8">
        <v>20</v>
      </c>
      <c r="B22" s="14" t="s">
        <v>236</v>
      </c>
      <c r="C22" s="16" t="s">
        <v>34</v>
      </c>
      <c r="D22" s="11">
        <v>2</v>
      </c>
      <c r="E22" s="11">
        <v>2</v>
      </c>
      <c r="F22" s="11">
        <v>1</v>
      </c>
      <c r="G22" s="11"/>
      <c r="H22" s="11"/>
      <c r="I22" s="11"/>
      <c r="J22" s="11"/>
      <c r="K22" s="11"/>
      <c r="L22" s="32">
        <f>SUM(Tabel11[[#This Row],[Kolom3]:[Kolom9]])</f>
        <v>5</v>
      </c>
      <c r="M22" s="21"/>
    </row>
    <row r="23" spans="1:16" ht="14.25" customHeight="1" x14ac:dyDescent="0.25">
      <c r="A23" s="8">
        <v>21</v>
      </c>
      <c r="B23" s="14" t="s">
        <v>237</v>
      </c>
      <c r="C23" s="16" t="s">
        <v>34</v>
      </c>
      <c r="D23" s="11">
        <v>3</v>
      </c>
      <c r="E23" s="11">
        <v>2</v>
      </c>
      <c r="F23" s="11"/>
      <c r="G23" s="11"/>
      <c r="H23" s="11"/>
      <c r="I23" s="11"/>
      <c r="J23" s="11"/>
      <c r="K23" s="11"/>
      <c r="L23" s="32">
        <f>SUM(Tabel11[[#This Row],[Kolom3]:[Kolom9]])</f>
        <v>5</v>
      </c>
      <c r="M23" s="21"/>
    </row>
    <row r="24" spans="1:16" ht="14.25" customHeight="1" x14ac:dyDescent="0.25">
      <c r="A24" s="8">
        <v>22</v>
      </c>
      <c r="B24" s="9" t="s">
        <v>238</v>
      </c>
      <c r="C24" s="10" t="s">
        <v>49</v>
      </c>
      <c r="D24" s="11">
        <v>5</v>
      </c>
      <c r="E24" s="11"/>
      <c r="F24" s="11"/>
      <c r="G24" s="11"/>
      <c r="H24" s="11"/>
      <c r="I24" s="11"/>
      <c r="J24" s="11"/>
      <c r="K24" s="11"/>
      <c r="L24" s="32">
        <f>SUM(Tabel11[[#This Row],[Kolom3]:[Kolom9]])</f>
        <v>5</v>
      </c>
      <c r="M24" s="20"/>
    </row>
    <row r="25" spans="1:16" ht="14.25" customHeight="1" x14ac:dyDescent="0.25">
      <c r="A25" s="8">
        <v>23</v>
      </c>
      <c r="B25" s="9" t="s">
        <v>239</v>
      </c>
      <c r="C25" s="10" t="s">
        <v>29</v>
      </c>
      <c r="D25" s="11">
        <v>4</v>
      </c>
      <c r="E25" s="11">
        <v>1</v>
      </c>
      <c r="F25" s="11"/>
      <c r="G25" s="11"/>
      <c r="H25" s="11"/>
      <c r="I25" s="11"/>
      <c r="J25" s="11"/>
      <c r="K25" s="11"/>
      <c r="L25" s="32">
        <f>SUM(Tabel11[[#This Row],[Kolom3]:[Kolom9]])</f>
        <v>5</v>
      </c>
      <c r="M25" s="21"/>
    </row>
    <row r="26" spans="1:16" ht="14.25" customHeight="1" x14ac:dyDescent="0.25">
      <c r="A26" s="8">
        <v>24</v>
      </c>
      <c r="B26" s="9" t="s">
        <v>240</v>
      </c>
      <c r="C26" s="10" t="s">
        <v>23</v>
      </c>
      <c r="D26" s="11">
        <v>1</v>
      </c>
      <c r="E26" s="11">
        <v>3</v>
      </c>
      <c r="F26" s="11"/>
      <c r="G26" s="11"/>
      <c r="H26" s="11"/>
      <c r="I26" s="11"/>
      <c r="J26" s="11"/>
      <c r="K26" s="11"/>
      <c r="L26" s="32">
        <f>SUM(Tabel11[[#This Row],[Kolom3]:[Kolom9]])</f>
        <v>4</v>
      </c>
      <c r="M26" s="21"/>
    </row>
    <row r="27" spans="1:16" ht="14.25" customHeight="1" x14ac:dyDescent="0.25">
      <c r="A27" s="8">
        <v>25</v>
      </c>
      <c r="B27" s="14" t="s">
        <v>241</v>
      </c>
      <c r="C27" s="16" t="s">
        <v>23</v>
      </c>
      <c r="D27" s="11">
        <v>3</v>
      </c>
      <c r="E27" s="11">
        <v>1</v>
      </c>
      <c r="F27" s="11"/>
      <c r="G27" s="11"/>
      <c r="H27" s="11"/>
      <c r="I27" s="11"/>
      <c r="J27" s="11"/>
      <c r="K27" s="11"/>
      <c r="L27" s="32">
        <f>SUM(Tabel11[[#This Row],[Kolom3]:[Kolom9]])</f>
        <v>4</v>
      </c>
    </row>
    <row r="28" spans="1:16" ht="14.25" customHeight="1" x14ac:dyDescent="0.25">
      <c r="A28" s="8">
        <v>26</v>
      </c>
      <c r="B28" s="9" t="s">
        <v>242</v>
      </c>
      <c r="C28" s="10" t="s">
        <v>25</v>
      </c>
      <c r="D28" s="11"/>
      <c r="E28" s="11">
        <v>3</v>
      </c>
      <c r="F28" s="11">
        <v>1</v>
      </c>
      <c r="G28" s="11"/>
      <c r="H28" s="11"/>
      <c r="I28" s="11"/>
      <c r="J28" s="11"/>
      <c r="K28" s="11"/>
      <c r="L28" s="32">
        <f>SUM(Tabel11[[#This Row],[Kolom3]:[Kolom9]])</f>
        <v>4</v>
      </c>
    </row>
    <row r="29" spans="1:16" ht="14.25" customHeight="1" x14ac:dyDescent="0.25">
      <c r="A29" s="8">
        <v>27</v>
      </c>
      <c r="B29" s="9" t="s">
        <v>243</v>
      </c>
      <c r="C29" s="10" t="s">
        <v>47</v>
      </c>
      <c r="D29" s="11">
        <v>2</v>
      </c>
      <c r="E29" s="11">
        <v>1</v>
      </c>
      <c r="F29" s="11"/>
      <c r="G29" s="11"/>
      <c r="H29" s="11"/>
      <c r="I29" s="11"/>
      <c r="J29" s="11"/>
      <c r="K29" s="11"/>
      <c r="L29" s="32">
        <f>SUM(Tabel11[[#This Row],[Kolom3]:[Kolom9]])</f>
        <v>3</v>
      </c>
    </row>
    <row r="30" spans="1:16" ht="14.25" customHeight="1" x14ac:dyDescent="0.25">
      <c r="A30" s="8">
        <v>28</v>
      </c>
      <c r="B30" s="9" t="s">
        <v>244</v>
      </c>
      <c r="C30" s="10" t="s">
        <v>51</v>
      </c>
      <c r="D30" s="11">
        <v>1</v>
      </c>
      <c r="E30" s="11">
        <v>1</v>
      </c>
      <c r="F30" s="11"/>
      <c r="G30" s="11"/>
      <c r="H30" s="11"/>
      <c r="I30" s="11"/>
      <c r="J30" s="11"/>
      <c r="K30" s="11"/>
      <c r="L30" s="32">
        <f>SUM(Tabel11[[#This Row],[Kolom3]:[Kolom9]])</f>
        <v>2</v>
      </c>
      <c r="M30" s="5"/>
    </row>
    <row r="31" spans="1:16" ht="14.25" customHeight="1" x14ac:dyDescent="0.25">
      <c r="A31" s="8">
        <v>29</v>
      </c>
      <c r="B31" s="14" t="s">
        <v>245</v>
      </c>
      <c r="C31" s="16" t="s">
        <v>53</v>
      </c>
      <c r="D31" s="11"/>
      <c r="E31" s="11">
        <v>1</v>
      </c>
      <c r="F31" s="11">
        <v>1</v>
      </c>
      <c r="G31" s="11"/>
      <c r="H31" s="11"/>
      <c r="I31" s="11"/>
      <c r="J31" s="11"/>
      <c r="K31" s="11"/>
      <c r="L31" s="32">
        <f>SUM(Tabel11[[#This Row],[Kolom3]:[Kolom9]])</f>
        <v>2</v>
      </c>
      <c r="M31" s="5"/>
    </row>
    <row r="32" spans="1:16" ht="14.25" customHeight="1" x14ac:dyDescent="0.25">
      <c r="A32" s="8">
        <v>30</v>
      </c>
      <c r="B32" s="9" t="s">
        <v>246</v>
      </c>
      <c r="C32" s="10" t="s">
        <v>45</v>
      </c>
      <c r="D32" s="11">
        <v>1</v>
      </c>
      <c r="E32" s="11"/>
      <c r="F32" s="11"/>
      <c r="G32" s="11"/>
      <c r="H32" s="11"/>
      <c r="I32" s="11"/>
      <c r="J32" s="11"/>
      <c r="K32" s="11"/>
      <c r="L32" s="32">
        <f>SUM(Tabel11[[#This Row],[Kolom3]:[Kolom9]])</f>
        <v>1</v>
      </c>
      <c r="M32" s="5"/>
    </row>
    <row r="33" spans="1:13" ht="14.25" customHeight="1" x14ac:dyDescent="0.25">
      <c r="A33" s="8">
        <v>31</v>
      </c>
      <c r="B33" s="14" t="s">
        <v>247</v>
      </c>
      <c r="C33" s="16" t="s">
        <v>45</v>
      </c>
      <c r="D33" s="11">
        <v>1</v>
      </c>
      <c r="E33" s="11"/>
      <c r="F33" s="11"/>
      <c r="G33" s="11"/>
      <c r="H33" s="11"/>
      <c r="I33" s="11"/>
      <c r="J33" s="11"/>
      <c r="K33" s="11"/>
      <c r="L33" s="32">
        <f>SUM(Tabel11[[#This Row],[Kolom3]:[Kolom9]])</f>
        <v>1</v>
      </c>
      <c r="M33" s="5"/>
    </row>
    <row r="34" spans="1:13" ht="14.25" customHeight="1" x14ac:dyDescent="0.25">
      <c r="A34" s="8">
        <v>32</v>
      </c>
      <c r="B34" s="35" t="s">
        <v>248</v>
      </c>
      <c r="C34" s="36" t="s">
        <v>55</v>
      </c>
      <c r="D34" s="24">
        <v>1</v>
      </c>
      <c r="E34" s="24"/>
      <c r="F34" s="24"/>
      <c r="G34" s="24"/>
      <c r="H34" s="24"/>
      <c r="I34" s="24"/>
      <c r="J34" s="24"/>
      <c r="K34" s="24"/>
      <c r="L34" s="37">
        <f>SUM(Tabel11[[#This Row],[Kolom3]:[Kolom9]])</f>
        <v>1</v>
      </c>
      <c r="M34" s="5"/>
    </row>
    <row r="35" spans="1:13" ht="14.25" customHeight="1" x14ac:dyDescent="0.25">
      <c r="A35" s="25"/>
      <c r="B35" s="36"/>
      <c r="C35" s="36"/>
      <c r="D35" s="24"/>
      <c r="E35" s="24"/>
      <c r="F35" s="24"/>
      <c r="G35" s="24"/>
      <c r="H35" s="24"/>
      <c r="I35" s="24"/>
      <c r="J35" s="24"/>
      <c r="K35" s="24"/>
      <c r="L35" s="38"/>
      <c r="M35" s="5"/>
    </row>
    <row r="36" spans="1:13" ht="14.25" customHeight="1" x14ac:dyDescent="0.25">
      <c r="A36" s="17"/>
      <c r="B36" s="13"/>
      <c r="C36" s="13"/>
      <c r="D36" s="26"/>
      <c r="E36" s="26"/>
      <c r="F36" s="26"/>
      <c r="G36" s="26"/>
      <c r="H36" s="26"/>
      <c r="I36" s="26"/>
      <c r="J36" s="26"/>
      <c r="K36" s="26"/>
      <c r="L36" s="39"/>
      <c r="M36" s="5"/>
    </row>
    <row r="37" spans="1:13" ht="14.25" customHeight="1" x14ac:dyDescent="0.25">
      <c r="A37" s="17"/>
      <c r="B37" s="13"/>
      <c r="C37" s="13"/>
      <c r="D37" s="26"/>
      <c r="E37" s="26"/>
      <c r="F37" s="26"/>
      <c r="G37" s="26"/>
      <c r="H37" s="26"/>
      <c r="I37" s="26"/>
      <c r="J37" s="26"/>
      <c r="K37" s="26"/>
      <c r="L37" s="39"/>
      <c r="M37" s="5"/>
    </row>
    <row r="38" spans="1:13" ht="14.25" customHeight="1" x14ac:dyDescent="0.25">
      <c r="A38" s="17"/>
      <c r="B38" s="13"/>
      <c r="C38" s="13"/>
      <c r="D38" s="26"/>
      <c r="E38" s="26"/>
      <c r="F38" s="26"/>
      <c r="G38" s="26"/>
      <c r="H38" s="26"/>
      <c r="I38" s="26"/>
      <c r="J38" s="26"/>
      <c r="K38" s="26"/>
      <c r="L38" s="39"/>
      <c r="M38" s="5"/>
    </row>
    <row r="39" spans="1:13" ht="14.25" customHeight="1" x14ac:dyDescent="0.25">
      <c r="A39" s="17"/>
      <c r="B39" s="15"/>
      <c r="C39" s="15"/>
      <c r="D39" s="26"/>
      <c r="E39" s="26"/>
      <c r="F39" s="26"/>
      <c r="G39" s="26"/>
      <c r="H39" s="26"/>
      <c r="I39" s="26"/>
      <c r="J39" s="26"/>
      <c r="K39" s="26"/>
      <c r="L39" s="39"/>
      <c r="M39" s="5"/>
    </row>
    <row r="40" spans="1:13" ht="14.25" customHeight="1" x14ac:dyDescent="0.25">
      <c r="A40" s="17"/>
      <c r="B40" s="15"/>
      <c r="C40" s="15"/>
      <c r="D40" s="26"/>
      <c r="E40" s="26"/>
      <c r="F40" s="26"/>
      <c r="G40" s="26"/>
      <c r="H40" s="26"/>
      <c r="I40" s="26"/>
      <c r="J40" s="26"/>
      <c r="K40" s="26"/>
      <c r="L40" s="39"/>
      <c r="M40" s="5"/>
    </row>
    <row r="41" spans="1:13" ht="14.25" customHeight="1" x14ac:dyDescent="0.25">
      <c r="A41" s="17"/>
      <c r="B41" s="15"/>
      <c r="C41" s="15"/>
      <c r="D41" s="26"/>
      <c r="E41" s="26"/>
      <c r="F41" s="26"/>
      <c r="G41" s="26"/>
      <c r="H41" s="26"/>
      <c r="I41" s="26"/>
      <c r="J41" s="26"/>
      <c r="K41" s="26"/>
      <c r="L41" s="39"/>
      <c r="M41" s="5"/>
    </row>
    <row r="42" spans="1:13" ht="14.25" customHeight="1" x14ac:dyDescent="0.25">
      <c r="A42" s="17"/>
      <c r="B42" s="13"/>
      <c r="C42" s="13"/>
      <c r="D42" s="26"/>
      <c r="E42" s="26"/>
      <c r="F42" s="26"/>
      <c r="G42" s="26"/>
      <c r="H42" s="26"/>
      <c r="I42" s="26"/>
      <c r="J42" s="26"/>
      <c r="K42" s="26"/>
      <c r="L42" s="39"/>
      <c r="M42" s="5"/>
    </row>
    <row r="43" spans="1:13" ht="14.25" customHeight="1" x14ac:dyDescent="0.25">
      <c r="A43" s="17"/>
      <c r="B43" s="15"/>
      <c r="C43" s="15"/>
      <c r="D43" s="26"/>
      <c r="E43" s="26"/>
      <c r="F43" s="26"/>
      <c r="G43" s="26"/>
      <c r="H43" s="26"/>
      <c r="I43" s="26"/>
      <c r="J43" s="26"/>
      <c r="K43" s="26"/>
      <c r="L43" s="39"/>
      <c r="M43" s="5"/>
    </row>
    <row r="44" spans="1:13" ht="14.25" customHeight="1" x14ac:dyDescent="0.25">
      <c r="A44" s="17"/>
      <c r="B44" s="15"/>
      <c r="C44" s="15"/>
      <c r="D44" s="26"/>
      <c r="E44" s="26"/>
      <c r="F44" s="26"/>
      <c r="G44" s="26"/>
      <c r="H44" s="26"/>
      <c r="I44" s="26"/>
      <c r="J44" s="26"/>
      <c r="K44" s="26"/>
      <c r="L44" s="39"/>
      <c r="M44" s="5"/>
    </row>
    <row r="45" spans="1:13" ht="14.25" customHeight="1" x14ac:dyDescent="0.25">
      <c r="A45" s="17"/>
      <c r="B45" s="13"/>
      <c r="C45" s="13"/>
      <c r="D45" s="26"/>
      <c r="E45" s="26"/>
      <c r="F45" s="26"/>
      <c r="G45" s="26"/>
      <c r="H45" s="26"/>
      <c r="I45" s="26"/>
      <c r="J45" s="26"/>
      <c r="K45" s="26"/>
      <c r="L45" s="39"/>
      <c r="M45" s="5"/>
    </row>
    <row r="46" spans="1:13" ht="14.25" customHeight="1" x14ac:dyDescent="0.25">
      <c r="A46" s="17"/>
      <c r="B46" s="15"/>
      <c r="C46" s="15"/>
      <c r="D46" s="26"/>
      <c r="E46" s="26"/>
      <c r="F46" s="26"/>
      <c r="G46" s="26"/>
      <c r="H46" s="26"/>
      <c r="I46" s="26"/>
      <c r="J46" s="26"/>
      <c r="K46" s="26"/>
      <c r="L46" s="39"/>
      <c r="M46" s="5"/>
    </row>
    <row r="47" spans="1:13" ht="14.25" customHeight="1" x14ac:dyDescent="0.25">
      <c r="A47" s="17"/>
      <c r="B47" s="15"/>
      <c r="C47" s="15"/>
      <c r="D47" s="26"/>
      <c r="E47" s="26"/>
      <c r="F47" s="26"/>
      <c r="G47" s="26"/>
      <c r="H47" s="26"/>
      <c r="I47" s="26"/>
      <c r="J47" s="26"/>
      <c r="K47" s="26"/>
      <c r="L47" s="39"/>
      <c r="M47" s="5"/>
    </row>
    <row r="48" spans="1:13" ht="14.25" customHeight="1" x14ac:dyDescent="0.25">
      <c r="A48" s="17"/>
      <c r="B48" s="15"/>
      <c r="C48" s="15"/>
      <c r="D48" s="26"/>
      <c r="E48" s="26"/>
      <c r="F48" s="26"/>
      <c r="G48" s="26"/>
      <c r="H48" s="26"/>
      <c r="I48" s="26"/>
      <c r="J48" s="26"/>
      <c r="K48" s="26"/>
      <c r="L48" s="39"/>
      <c r="M48" s="5"/>
    </row>
    <row r="49" spans="1:13" ht="14.25" customHeight="1" x14ac:dyDescent="0.25">
      <c r="A49" s="17"/>
      <c r="B49" s="15"/>
      <c r="C49" s="15"/>
      <c r="D49" s="26"/>
      <c r="E49" s="26"/>
      <c r="F49" s="26"/>
      <c r="G49" s="26"/>
      <c r="H49" s="26"/>
      <c r="I49" s="26"/>
      <c r="J49" s="26"/>
      <c r="K49" s="26"/>
      <c r="L49" s="39"/>
      <c r="M49" s="5"/>
    </row>
    <row r="50" spans="1:13" ht="14.25" customHeight="1" x14ac:dyDescent="0.25">
      <c r="A50" s="17"/>
      <c r="B50" s="15"/>
      <c r="C50" s="15"/>
      <c r="D50" s="26"/>
      <c r="E50" s="26"/>
      <c r="F50" s="26"/>
      <c r="G50" s="26"/>
      <c r="H50" s="26"/>
      <c r="I50" s="26"/>
      <c r="J50" s="26"/>
      <c r="K50" s="26"/>
      <c r="L50" s="39"/>
      <c r="M50" s="5"/>
    </row>
    <row r="51" spans="1:13" ht="14.25" customHeight="1" x14ac:dyDescent="0.25">
      <c r="A51" s="17"/>
      <c r="B51" s="13"/>
      <c r="C51" s="13"/>
      <c r="D51" s="26"/>
      <c r="E51" s="26"/>
      <c r="F51" s="26"/>
      <c r="G51" s="26"/>
      <c r="H51" s="26"/>
      <c r="I51" s="26"/>
      <c r="J51" s="26"/>
      <c r="K51" s="26"/>
      <c r="L51" s="39"/>
    </row>
    <row r="52" spans="1:13" ht="14.25" customHeight="1" x14ac:dyDescent="0.25">
      <c r="A52" s="17"/>
      <c r="B52" s="15"/>
      <c r="C52" s="15"/>
      <c r="D52" s="26"/>
      <c r="E52" s="26"/>
      <c r="F52" s="26"/>
      <c r="G52" s="26"/>
      <c r="H52" s="26"/>
      <c r="I52" s="26"/>
      <c r="J52" s="26"/>
      <c r="K52" s="26"/>
      <c r="L52" s="39"/>
    </row>
    <row r="53" spans="1:13" ht="14.25" customHeight="1" x14ac:dyDescent="0.25">
      <c r="A53" s="17"/>
      <c r="B53" s="15"/>
      <c r="C53" s="15"/>
      <c r="D53" s="26"/>
      <c r="E53" s="26"/>
      <c r="F53" s="26"/>
      <c r="G53" s="26"/>
      <c r="H53" s="26"/>
      <c r="I53" s="26"/>
      <c r="J53" s="26"/>
      <c r="K53" s="26"/>
      <c r="L53" s="39"/>
    </row>
    <row r="54" spans="1:13" ht="14.25" customHeight="1" x14ac:dyDescent="0.25">
      <c r="A54" s="17"/>
      <c r="B54" s="15"/>
      <c r="C54" s="15"/>
      <c r="D54" s="26"/>
      <c r="E54" s="26"/>
      <c r="F54" s="26"/>
      <c r="G54" s="26"/>
      <c r="H54" s="26"/>
      <c r="I54" s="26"/>
      <c r="J54" s="26"/>
      <c r="K54" s="26"/>
      <c r="L54" s="39"/>
    </row>
    <row r="55" spans="1:13" ht="14.25" customHeight="1" x14ac:dyDescent="0.25">
      <c r="A55" s="17"/>
      <c r="B55" s="15"/>
      <c r="C55" s="15"/>
      <c r="D55" s="26"/>
      <c r="E55" s="26"/>
      <c r="F55" s="26"/>
      <c r="G55" s="26"/>
      <c r="H55" s="26"/>
      <c r="I55" s="26"/>
      <c r="J55" s="26"/>
      <c r="K55" s="26"/>
      <c r="L55" s="39"/>
    </row>
    <row r="56" spans="1:13" ht="14.25" customHeight="1" x14ac:dyDescent="0.25">
      <c r="A56" s="17"/>
      <c r="B56" s="13"/>
      <c r="C56" s="13"/>
      <c r="D56" s="26"/>
      <c r="E56" s="26"/>
      <c r="F56" s="26"/>
      <c r="G56" s="26"/>
      <c r="H56" s="26"/>
      <c r="I56" s="26"/>
      <c r="J56" s="26"/>
      <c r="K56" s="26"/>
      <c r="L56" s="39"/>
    </row>
    <row r="57" spans="1:13" ht="14.25" customHeight="1" x14ac:dyDescent="0.25">
      <c r="A57" s="17"/>
      <c r="B57" s="13"/>
      <c r="C57" s="13"/>
      <c r="D57" s="26"/>
      <c r="E57" s="26"/>
      <c r="F57" s="26"/>
      <c r="G57" s="26"/>
      <c r="H57" s="26"/>
      <c r="I57" s="26"/>
      <c r="J57" s="26"/>
      <c r="K57" s="26"/>
      <c r="L57" s="39"/>
    </row>
    <row r="58" spans="1:13" ht="14.25" customHeight="1" x14ac:dyDescent="0.25">
      <c r="A58" s="17"/>
      <c r="B58" s="13"/>
      <c r="C58" s="13"/>
      <c r="D58" s="26"/>
      <c r="E58" s="26"/>
      <c r="F58" s="26"/>
      <c r="G58" s="26"/>
      <c r="H58" s="26"/>
      <c r="I58" s="26"/>
      <c r="J58" s="26"/>
      <c r="K58" s="26"/>
      <c r="L58" s="39"/>
    </row>
    <row r="59" spans="1:13" ht="14.25" customHeight="1" x14ac:dyDescent="0.25">
      <c r="A59" s="17"/>
      <c r="B59" s="13"/>
      <c r="C59" s="13"/>
      <c r="D59" s="26"/>
      <c r="E59" s="26"/>
      <c r="F59" s="26"/>
      <c r="G59" s="26"/>
      <c r="H59" s="26"/>
      <c r="I59" s="26"/>
      <c r="J59" s="26"/>
      <c r="K59" s="26"/>
      <c r="L59" s="39"/>
    </row>
    <row r="60" spans="1:13" ht="14.25" customHeight="1" x14ac:dyDescent="0.25">
      <c r="A60" s="17"/>
      <c r="B60" s="15"/>
      <c r="C60" s="15"/>
      <c r="D60" s="26"/>
      <c r="E60" s="26"/>
      <c r="F60" s="26"/>
      <c r="G60" s="26"/>
      <c r="H60" s="26"/>
      <c r="I60" s="26"/>
      <c r="J60" s="26"/>
      <c r="K60" s="26"/>
      <c r="L60" s="39"/>
    </row>
    <row r="61" spans="1:13" ht="14.25" customHeight="1" x14ac:dyDescent="0.25">
      <c r="A61" s="17"/>
      <c r="B61" s="13"/>
      <c r="C61" s="13"/>
      <c r="D61" s="26"/>
      <c r="E61" s="26"/>
      <c r="F61" s="26"/>
      <c r="G61" s="26"/>
      <c r="H61" s="26"/>
      <c r="I61" s="26"/>
      <c r="J61" s="26"/>
      <c r="K61" s="26"/>
      <c r="L61" s="39"/>
    </row>
    <row r="62" spans="1:13" ht="14.25" customHeight="1" x14ac:dyDescent="0.25">
      <c r="A62" s="17"/>
      <c r="B62" s="13"/>
      <c r="C62" s="13"/>
      <c r="D62" s="26"/>
      <c r="E62" s="26"/>
      <c r="F62" s="26"/>
      <c r="G62" s="26"/>
      <c r="H62" s="26"/>
      <c r="I62" s="26"/>
      <c r="J62" s="26"/>
      <c r="K62" s="26"/>
      <c r="L62" s="39"/>
    </row>
    <row r="63" spans="1:13" ht="14.25" customHeight="1" x14ac:dyDescent="0.25">
      <c r="A63" s="17"/>
      <c r="B63" s="15"/>
      <c r="C63" s="15"/>
      <c r="D63" s="26"/>
      <c r="E63" s="26"/>
      <c r="F63" s="26"/>
      <c r="G63" s="26"/>
      <c r="H63" s="26"/>
      <c r="I63" s="26"/>
      <c r="J63" s="26"/>
      <c r="K63" s="26"/>
      <c r="L63" s="39"/>
    </row>
    <row r="64" spans="1:13" ht="14.25" customHeight="1" x14ac:dyDescent="0.25">
      <c r="A64" s="17"/>
      <c r="B64" s="15"/>
      <c r="C64" s="15"/>
      <c r="D64" s="26"/>
      <c r="E64" s="26"/>
      <c r="F64" s="26"/>
      <c r="G64" s="26"/>
      <c r="H64" s="26"/>
      <c r="I64" s="26"/>
      <c r="J64" s="26"/>
      <c r="K64" s="26"/>
      <c r="L64" s="39"/>
    </row>
    <row r="65" spans="1:12" ht="14.25" customHeight="1" x14ac:dyDescent="0.25">
      <c r="A65" s="17"/>
      <c r="B65" s="13"/>
      <c r="C65" s="13"/>
      <c r="D65" s="26"/>
      <c r="E65" s="26"/>
      <c r="F65" s="26"/>
      <c r="G65" s="26"/>
      <c r="H65" s="26"/>
      <c r="I65" s="26"/>
      <c r="J65" s="26"/>
      <c r="K65" s="26"/>
      <c r="L65" s="39"/>
    </row>
    <row r="66" spans="1:12" ht="14.25" customHeight="1" x14ac:dyDescent="0.25">
      <c r="A66" s="17"/>
      <c r="B66" s="15"/>
      <c r="C66" s="15"/>
      <c r="D66" s="26"/>
      <c r="E66" s="26"/>
      <c r="F66" s="26"/>
      <c r="G66" s="26"/>
      <c r="H66" s="26"/>
      <c r="I66" s="26"/>
      <c r="J66" s="26"/>
      <c r="K66" s="26"/>
      <c r="L66" s="39"/>
    </row>
    <row r="67" spans="1:12" ht="14.25" customHeight="1" x14ac:dyDescent="0.25">
      <c r="A67" s="17"/>
      <c r="B67" s="15"/>
      <c r="C67" s="15"/>
      <c r="D67" s="26"/>
      <c r="E67" s="26"/>
      <c r="F67" s="26"/>
      <c r="G67" s="26"/>
      <c r="H67" s="26"/>
      <c r="I67" s="26"/>
      <c r="J67" s="26"/>
      <c r="K67" s="26"/>
      <c r="L67" s="39"/>
    </row>
    <row r="68" spans="1:12" ht="14.25" customHeight="1" x14ac:dyDescent="0.25">
      <c r="A68" s="17"/>
      <c r="B68" s="15"/>
      <c r="C68" s="15"/>
      <c r="D68" s="26"/>
      <c r="E68" s="26"/>
      <c r="F68" s="26"/>
      <c r="G68" s="26"/>
      <c r="H68" s="26"/>
      <c r="I68" s="26"/>
      <c r="J68" s="26"/>
      <c r="K68" s="26"/>
      <c r="L68" s="39"/>
    </row>
    <row r="69" spans="1:12" ht="14.25" customHeight="1" x14ac:dyDescent="0.25">
      <c r="A69" s="17"/>
      <c r="B69" s="15"/>
      <c r="C69" s="15"/>
      <c r="D69" s="26"/>
      <c r="E69" s="26"/>
      <c r="F69" s="26"/>
      <c r="G69" s="26"/>
      <c r="H69" s="26"/>
      <c r="I69" s="26"/>
      <c r="J69" s="26"/>
      <c r="K69" s="26"/>
      <c r="L69" s="39"/>
    </row>
    <row r="70" spans="1:12" ht="14.25" customHeight="1" x14ac:dyDescent="0.25">
      <c r="A70" s="17"/>
      <c r="B70" s="15"/>
      <c r="C70" s="15"/>
      <c r="D70" s="26"/>
      <c r="E70" s="26"/>
      <c r="F70" s="26"/>
      <c r="G70" s="26"/>
      <c r="H70" s="26"/>
      <c r="I70" s="26"/>
      <c r="J70" s="26"/>
      <c r="K70" s="26"/>
      <c r="L70" s="39"/>
    </row>
    <row r="71" spans="1:12" ht="14.25" customHeight="1" x14ac:dyDescent="0.25">
      <c r="A71" s="17"/>
      <c r="B71" s="15"/>
      <c r="C71" s="15"/>
      <c r="D71" s="26"/>
      <c r="E71" s="26"/>
      <c r="F71" s="26"/>
      <c r="G71" s="26"/>
      <c r="H71" s="26"/>
      <c r="I71" s="26"/>
      <c r="J71" s="26"/>
      <c r="K71" s="26"/>
      <c r="L71" s="39"/>
    </row>
    <row r="72" spans="1:12" ht="14.25" customHeight="1" x14ac:dyDescent="0.25">
      <c r="A72" s="17"/>
      <c r="B72" s="15"/>
      <c r="C72" s="15"/>
      <c r="D72" s="26"/>
      <c r="E72" s="26"/>
      <c r="F72" s="26"/>
      <c r="G72" s="26"/>
      <c r="H72" s="26"/>
      <c r="I72" s="26"/>
      <c r="J72" s="26"/>
      <c r="K72" s="26"/>
      <c r="L72" s="39"/>
    </row>
    <row r="73" spans="1:12" ht="14.25" customHeight="1" x14ac:dyDescent="0.25">
      <c r="A73" s="17"/>
      <c r="B73" s="13"/>
      <c r="C73" s="13"/>
      <c r="D73" s="26"/>
      <c r="E73" s="26"/>
      <c r="F73" s="26"/>
      <c r="G73" s="26"/>
      <c r="H73" s="26"/>
      <c r="I73" s="26"/>
      <c r="J73" s="26"/>
      <c r="K73" s="26"/>
      <c r="L73" s="39"/>
    </row>
    <row r="74" spans="1:12" ht="14.25" customHeight="1" x14ac:dyDescent="0.25">
      <c r="A74" s="17"/>
      <c r="B74" s="15"/>
      <c r="C74" s="15"/>
      <c r="D74" s="26"/>
      <c r="E74" s="26"/>
      <c r="F74" s="26"/>
      <c r="G74" s="26"/>
      <c r="H74" s="26"/>
      <c r="I74" s="26"/>
      <c r="J74" s="26"/>
      <c r="K74" s="26"/>
      <c r="L74" s="39"/>
    </row>
    <row r="75" spans="1:12" ht="14.25" customHeight="1" x14ac:dyDescent="0.25"/>
    <row r="76" spans="1:12" ht="14.25" customHeight="1" x14ac:dyDescent="0.25"/>
    <row r="77" spans="1:12" ht="14.25" customHeight="1" x14ac:dyDescent="0.25"/>
    <row r="78" spans="1:12" ht="14.25" customHeight="1" x14ac:dyDescent="0.25"/>
    <row r="79" spans="1:12" ht="14.25" customHeight="1" x14ac:dyDescent="0.25"/>
    <row r="80" spans="1:12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  <row r="1001" ht="14.25" customHeight="1" x14ac:dyDescent="0.25"/>
  </sheetData>
  <pageMargins left="0.7" right="0.7" top="0.75" bottom="0.75" header="0" footer="0"/>
  <pageSetup scale="53" orientation="landscape" r:id="rId1"/>
  <drawing r:id="rId2"/>
  <tableParts count="2"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U13 jongens</vt:lpstr>
      <vt:lpstr>U13 meisjes</vt:lpstr>
      <vt:lpstr>U15 jongens</vt:lpstr>
      <vt:lpstr>U15 meisjes</vt:lpstr>
      <vt:lpstr>U18 jongens</vt:lpstr>
      <vt:lpstr>U18 meisjes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tax</dc:creator>
  <cp:lastModifiedBy>Jan Geboes</cp:lastModifiedBy>
  <dcterms:created xsi:type="dcterms:W3CDTF">2023-02-21T20:58:48Z</dcterms:created>
  <dcterms:modified xsi:type="dcterms:W3CDTF">2023-02-25T18:07:02Z</dcterms:modified>
</cp:coreProperties>
</file>